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53\ist共有フォルダ\LSI部\実証・実装センター\★【H30年度】\△三次元機器利用\☆見積・請求\申請書・料金表\☆様式\"/>
    </mc:Choice>
  </mc:AlternateContent>
  <xr:revisionPtr revIDLastSave="0" documentId="13_ncr:1_{BB7C21CF-4C2A-4AAF-BE12-2CA5E91AB7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  <sheet name="追加用紙" sheetId="6" r:id="rId2"/>
    <sheet name="薬品申請書 " sheetId="5" r:id="rId3"/>
    <sheet name="Sheet1" sheetId="2" state="hidden" r:id="rId4"/>
  </sheets>
  <definedNames>
    <definedName name="_xlnm._FilterDatabase" localSheetId="3" hidden="1">Sheet1!$B$2:$D$83</definedName>
    <definedName name="_xlnm.Print_Area" localSheetId="0">申請書!$B$1:$O$66</definedName>
    <definedName name="_xlnm.Print_Area" localSheetId="1">追加用紙!$B$1:$O$101</definedName>
    <definedName name="_xlnm.Print_Area" localSheetId="2">'薬品申請書 '!$B$1:$AO$74</definedName>
    <definedName name="装置一覧" localSheetId="2">#REF!</definedName>
    <definedName name="装置一覧">Sheet1!$C$2:$C$81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5" l="1"/>
  <c r="G5" i="5"/>
  <c r="G4" i="5"/>
  <c r="H101" i="6" l="1"/>
  <c r="A101" i="6"/>
  <c r="C101" i="6" s="1"/>
  <c r="H100" i="6"/>
  <c r="C100" i="6"/>
  <c r="A100" i="6"/>
  <c r="H99" i="6"/>
  <c r="A99" i="6"/>
  <c r="C99" i="6" s="1"/>
  <c r="H98" i="6"/>
  <c r="A98" i="6"/>
  <c r="C98" i="6" s="1"/>
  <c r="H97" i="6"/>
  <c r="A97" i="6"/>
  <c r="C97" i="6" s="1"/>
  <c r="H96" i="6"/>
  <c r="A96" i="6"/>
  <c r="C96" i="6" s="1"/>
  <c r="H95" i="6"/>
  <c r="A95" i="6"/>
  <c r="C95" i="6" s="1"/>
  <c r="H94" i="6"/>
  <c r="A94" i="6"/>
  <c r="C94" i="6" s="1"/>
  <c r="H93" i="6"/>
  <c r="A93" i="6"/>
  <c r="C93" i="6" s="1"/>
  <c r="H92" i="6"/>
  <c r="C92" i="6"/>
  <c r="A92" i="6"/>
  <c r="H91" i="6"/>
  <c r="A91" i="6"/>
  <c r="C91" i="6" s="1"/>
  <c r="H90" i="6"/>
  <c r="A90" i="6"/>
  <c r="C90" i="6" s="1"/>
  <c r="H89" i="6"/>
  <c r="A89" i="6"/>
  <c r="C89" i="6" s="1"/>
  <c r="H88" i="6"/>
  <c r="A88" i="6"/>
  <c r="C88" i="6" s="1"/>
  <c r="H87" i="6"/>
  <c r="A87" i="6"/>
  <c r="C87" i="6" s="1"/>
  <c r="H86" i="6"/>
  <c r="A86" i="6"/>
  <c r="C86" i="6" s="1"/>
  <c r="H85" i="6"/>
  <c r="A85" i="6"/>
  <c r="C85" i="6" s="1"/>
  <c r="H84" i="6"/>
  <c r="C84" i="6"/>
  <c r="A84" i="6"/>
  <c r="H83" i="6"/>
  <c r="A83" i="6"/>
  <c r="C83" i="6" s="1"/>
  <c r="H82" i="6"/>
  <c r="A82" i="6"/>
  <c r="C82" i="6" s="1"/>
  <c r="H81" i="6"/>
  <c r="A81" i="6"/>
  <c r="C81" i="6" s="1"/>
  <c r="H80" i="6"/>
  <c r="A80" i="6"/>
  <c r="C80" i="6" s="1"/>
  <c r="H79" i="6"/>
  <c r="A79" i="6"/>
  <c r="C79" i="6" s="1"/>
  <c r="H78" i="6"/>
  <c r="A78" i="6"/>
  <c r="C78" i="6" s="1"/>
  <c r="C73" i="6"/>
  <c r="C44" i="6"/>
  <c r="H71" i="6"/>
  <c r="A71" i="6"/>
  <c r="C71" i="6" s="1"/>
  <c r="H70" i="6"/>
  <c r="A70" i="6"/>
  <c r="C70" i="6" s="1"/>
  <c r="H69" i="6"/>
  <c r="A69" i="6"/>
  <c r="C69" i="6" s="1"/>
  <c r="H68" i="6"/>
  <c r="A68" i="6"/>
  <c r="C68" i="6" s="1"/>
  <c r="H67" i="6"/>
  <c r="A67" i="6"/>
  <c r="C67" i="6" s="1"/>
  <c r="H66" i="6"/>
  <c r="A66" i="6"/>
  <c r="C66" i="6" s="1"/>
  <c r="H65" i="6"/>
  <c r="A65" i="6"/>
  <c r="C65" i="6" s="1"/>
  <c r="H64" i="6"/>
  <c r="A64" i="6"/>
  <c r="C64" i="6" s="1"/>
  <c r="H72" i="6"/>
  <c r="A72" i="6"/>
  <c r="C72" i="6" s="1"/>
  <c r="H63" i="6"/>
  <c r="A63" i="6"/>
  <c r="C63" i="6" s="1"/>
  <c r="H62" i="6"/>
  <c r="A62" i="6"/>
  <c r="C62" i="6" s="1"/>
  <c r="H61" i="6"/>
  <c r="A61" i="6"/>
  <c r="C61" i="6" s="1"/>
  <c r="H60" i="6"/>
  <c r="A60" i="6"/>
  <c r="C60" i="6" s="1"/>
  <c r="H59" i="6"/>
  <c r="A59" i="6"/>
  <c r="C59" i="6" s="1"/>
  <c r="H58" i="6"/>
  <c r="A58" i="6"/>
  <c r="C58" i="6" s="1"/>
  <c r="H57" i="6"/>
  <c r="A57" i="6"/>
  <c r="C57" i="6" s="1"/>
  <c r="H56" i="6"/>
  <c r="A56" i="6"/>
  <c r="C56" i="6" s="1"/>
  <c r="H55" i="6"/>
  <c r="A55" i="6"/>
  <c r="C55" i="6" s="1"/>
  <c r="H54" i="6"/>
  <c r="A54" i="6"/>
  <c r="C54" i="6" s="1"/>
  <c r="H53" i="6"/>
  <c r="A53" i="6"/>
  <c r="C53" i="6" s="1"/>
  <c r="H52" i="6"/>
  <c r="A52" i="6"/>
  <c r="C52" i="6" s="1"/>
  <c r="H51" i="6"/>
  <c r="A51" i="6"/>
  <c r="C51" i="6" s="1"/>
  <c r="H50" i="6"/>
  <c r="A50" i="6"/>
  <c r="C50" i="6" s="1"/>
  <c r="H49" i="6"/>
  <c r="A49" i="6"/>
  <c r="C49" i="6" s="1"/>
  <c r="H66" i="1" l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A51" i="1" l="1"/>
  <c r="C51" i="1" s="1"/>
  <c r="A52" i="1"/>
  <c r="C52" i="1" s="1"/>
  <c r="A53" i="1"/>
  <c r="C53" i="1" s="1"/>
  <c r="A54" i="1"/>
  <c r="C54" i="1" s="1"/>
  <c r="A55" i="1"/>
  <c r="C55" i="1" s="1"/>
  <c r="A56" i="1"/>
  <c r="C56" i="1" s="1"/>
  <c r="A57" i="1"/>
  <c r="C57" i="1" s="1"/>
  <c r="A58" i="1"/>
  <c r="C58" i="1" s="1"/>
  <c r="A59" i="1"/>
  <c r="C59" i="1" s="1"/>
  <c r="A60" i="1"/>
  <c r="C60" i="1" s="1"/>
  <c r="A61" i="1"/>
  <c r="C61" i="1" s="1"/>
  <c r="A62" i="1"/>
  <c r="C62" i="1" s="1"/>
  <c r="A63" i="1"/>
  <c r="C63" i="1" s="1"/>
  <c r="A64" i="1"/>
  <c r="C64" i="1" s="1"/>
  <c r="A65" i="1"/>
  <c r="C65" i="1" s="1"/>
  <c r="A66" i="1"/>
  <c r="C66" i="1" s="1"/>
  <c r="A50" i="1"/>
  <c r="C50" i="1" s="1"/>
</calcChain>
</file>

<file path=xl/sharedStrings.xml><?xml version="1.0" encoding="utf-8"?>
<sst xmlns="http://schemas.openxmlformats.org/spreadsheetml/2006/main" count="462" uniqueCount="235">
  <si>
    <t>共同研究の有無</t>
  </si>
  <si>
    <t>利用予定期間</t>
  </si>
  <si>
    <t>利用業種</t>
    <rPh sb="0" eb="2">
      <t>リヨウ</t>
    </rPh>
    <rPh sb="2" eb="4">
      <t>ギョウシュ</t>
    </rPh>
    <phoneticPr fontId="1"/>
  </si>
  <si>
    <t>開発項目</t>
    <rPh sb="0" eb="2">
      <t>カイハツ</t>
    </rPh>
    <rPh sb="2" eb="4">
      <t>コウモク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</si>
  <si>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</si>
  <si>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</si>
  <si>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</si>
  <si>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</si>
  <si>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</si>
  <si>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印</t>
    <rPh sb="0" eb="1">
      <t>イン</t>
    </rPh>
    <phoneticPr fontId="1"/>
  </si>
  <si>
    <t>技術窓口</t>
    <rPh sb="0" eb="2">
      <t>ギジュツ</t>
    </rPh>
    <rPh sb="2" eb="4">
      <t>マドグチ</t>
    </rPh>
    <phoneticPr fontId="1"/>
  </si>
  <si>
    <t>会　社　名
団　体　名</t>
    <phoneticPr fontId="1"/>
  </si>
  <si>
    <t>備　  　考</t>
    <rPh sb="0" eb="1">
      <t>ビ</t>
    </rPh>
    <rPh sb="5" eb="6">
      <t>コウ</t>
    </rPh>
    <phoneticPr fontId="1"/>
  </si>
  <si>
    <t>三次元半導体研究センター利用申請書</t>
    <phoneticPr fontId="1"/>
  </si>
  <si>
    <t>利用希望機器名</t>
    <phoneticPr fontId="1"/>
  </si>
  <si>
    <t>所在地及び
電話番号</t>
    <phoneticPr fontId="1"/>
  </si>
  <si>
    <t>〒</t>
    <phoneticPr fontId="1"/>
  </si>
  <si>
    <t>利用目的</t>
    <phoneticPr fontId="1"/>
  </si>
  <si>
    <t>）</t>
    <phoneticPr fontId="1"/>
  </si>
  <si>
    <t>mail</t>
    <phoneticPr fontId="1"/>
  </si>
  <si>
    <t>氏名</t>
    <rPh sb="0" eb="2">
      <t>シメイ</t>
    </rPh>
    <phoneticPr fontId="1"/>
  </si>
  <si>
    <t>責任者</t>
    <rPh sb="0" eb="3">
      <t>セキニンシャ</t>
    </rPh>
    <phoneticPr fontId="1"/>
  </si>
  <si>
    <t>利用者</t>
    <rPh sb="0" eb="3">
      <t>リヨウシャ</t>
    </rPh>
    <phoneticPr fontId="1"/>
  </si>
  <si>
    <t>氏　　 　名</t>
    <phoneticPr fontId="1"/>
  </si>
  <si>
    <t>TEL</t>
    <phoneticPr fontId="1"/>
  </si>
  <si>
    <t>No.</t>
    <phoneticPr fontId="13"/>
  </si>
  <si>
    <t>基板クランプ機構付き真空式ロールコーター</t>
    <rPh sb="0" eb="2">
      <t>キバン</t>
    </rPh>
    <rPh sb="6" eb="8">
      <t>キコウ</t>
    </rPh>
    <rPh sb="8" eb="9">
      <t>ツ</t>
    </rPh>
    <rPh sb="10" eb="12">
      <t>シンクウ</t>
    </rPh>
    <rPh sb="12" eb="13">
      <t>シキ</t>
    </rPh>
    <phoneticPr fontId="12"/>
  </si>
  <si>
    <t>ソルダーレジスト乾燥炉</t>
    <rPh sb="8" eb="10">
      <t>カンソウ</t>
    </rPh>
    <rPh sb="10" eb="11">
      <t>ロ</t>
    </rPh>
    <phoneticPr fontId="12"/>
  </si>
  <si>
    <t>予熱ラミネーター</t>
    <rPh sb="0" eb="2">
      <t>ヨネツ</t>
    </rPh>
    <phoneticPr fontId="12"/>
  </si>
  <si>
    <t>クリーンローラ</t>
    <phoneticPr fontId="12"/>
  </si>
  <si>
    <t>フィルムレジスト圧着装置</t>
    <rPh sb="8" eb="10">
      <t>アッチャク</t>
    </rPh>
    <rPh sb="10" eb="12">
      <t>ソウチ</t>
    </rPh>
    <phoneticPr fontId="12"/>
  </si>
  <si>
    <t>プリント基板用直接描画装置</t>
    <rPh sb="4" eb="7">
      <t>キバンヨウ</t>
    </rPh>
    <rPh sb="7" eb="9">
      <t>チョクセツ</t>
    </rPh>
    <rPh sb="9" eb="11">
      <t>ビョウガ</t>
    </rPh>
    <rPh sb="11" eb="13">
      <t>ソウチ</t>
    </rPh>
    <phoneticPr fontId="12"/>
  </si>
  <si>
    <t>エッチング処理後乾燥炉</t>
    <rPh sb="5" eb="7">
      <t>ショリ</t>
    </rPh>
    <rPh sb="7" eb="8">
      <t>ゴ</t>
    </rPh>
    <rPh sb="8" eb="10">
      <t>カンソウ</t>
    </rPh>
    <rPh sb="10" eb="11">
      <t>ロ</t>
    </rPh>
    <phoneticPr fontId="12"/>
  </si>
  <si>
    <t>プリント基板用プラズマクリーナー</t>
    <rPh sb="4" eb="7">
      <t>キバンヨウ</t>
    </rPh>
    <phoneticPr fontId="12"/>
  </si>
  <si>
    <t>AOI(光学式外観検査装置)</t>
    <rPh sb="4" eb="7">
      <t>コウガクシキ</t>
    </rPh>
    <rPh sb="7" eb="9">
      <t>ガイカン</t>
    </rPh>
    <rPh sb="9" eb="11">
      <t>ケンサ</t>
    </rPh>
    <rPh sb="11" eb="13">
      <t>ソウチ</t>
    </rPh>
    <phoneticPr fontId="12"/>
  </si>
  <si>
    <t>半導体試験装置</t>
    <rPh sb="0" eb="3">
      <t>ハンドウタイ</t>
    </rPh>
    <rPh sb="3" eb="5">
      <t>シケン</t>
    </rPh>
    <rPh sb="5" eb="7">
      <t>ソウチ</t>
    </rPh>
    <phoneticPr fontId="12"/>
  </si>
  <si>
    <t>マイクロフォーカスX線透視装置</t>
    <rPh sb="10" eb="11">
      <t>セン</t>
    </rPh>
    <rPh sb="11" eb="13">
      <t>トウシ</t>
    </rPh>
    <rPh sb="13" eb="15">
      <t>ソウチ</t>
    </rPh>
    <phoneticPr fontId="12"/>
  </si>
  <si>
    <t>ガラス(支持)基板貼合せ装置</t>
    <rPh sb="4" eb="6">
      <t>シジ</t>
    </rPh>
    <rPh sb="7" eb="9">
      <t>キバン</t>
    </rPh>
    <rPh sb="9" eb="10">
      <t>ハ</t>
    </rPh>
    <rPh sb="10" eb="11">
      <t>アワ</t>
    </rPh>
    <rPh sb="12" eb="14">
      <t>ソウチ</t>
    </rPh>
    <phoneticPr fontId="12"/>
  </si>
  <si>
    <t>ガラス(支持)基板剥離装置</t>
    <rPh sb="4" eb="6">
      <t>シジ</t>
    </rPh>
    <rPh sb="7" eb="9">
      <t>キバン</t>
    </rPh>
    <rPh sb="9" eb="11">
      <t>ハクリ</t>
    </rPh>
    <rPh sb="11" eb="13">
      <t>ソウチ</t>
    </rPh>
    <phoneticPr fontId="12"/>
  </si>
  <si>
    <t>照射器移動方式紫外線照射装置</t>
    <rPh sb="0" eb="2">
      <t>ショウシャ</t>
    </rPh>
    <rPh sb="2" eb="3">
      <t>キ</t>
    </rPh>
    <rPh sb="3" eb="5">
      <t>イドウ</t>
    </rPh>
    <rPh sb="5" eb="7">
      <t>ホウシキ</t>
    </rPh>
    <rPh sb="7" eb="10">
      <t>シガイセン</t>
    </rPh>
    <rPh sb="10" eb="12">
      <t>ショウシャ</t>
    </rPh>
    <rPh sb="12" eb="14">
      <t>ソウチ</t>
    </rPh>
    <phoneticPr fontId="12"/>
  </si>
  <si>
    <t>オートマチックサーフェースグラインダー</t>
    <phoneticPr fontId="12"/>
  </si>
  <si>
    <t>オートマチックダイシングソー</t>
    <phoneticPr fontId="12"/>
  </si>
  <si>
    <t>ストレスリリーフ装置</t>
    <rPh sb="8" eb="10">
      <t>ソウチ</t>
    </rPh>
    <phoneticPr fontId="12"/>
  </si>
  <si>
    <t>８インチ用ウェハマニュアル洗浄装置</t>
    <rPh sb="4" eb="5">
      <t>ヨウ</t>
    </rPh>
    <rPh sb="13" eb="15">
      <t>センジョウ</t>
    </rPh>
    <rPh sb="15" eb="17">
      <t>ソウチ</t>
    </rPh>
    <phoneticPr fontId="12"/>
  </si>
  <si>
    <t>ウェハーカップ式銅メッキ装置</t>
    <rPh sb="7" eb="8">
      <t>シキ</t>
    </rPh>
    <rPh sb="8" eb="9">
      <t>ドウ</t>
    </rPh>
    <rPh sb="12" eb="14">
      <t>ソウチ</t>
    </rPh>
    <phoneticPr fontId="12"/>
  </si>
  <si>
    <t>半導体用クリーンルーム対応リフロー炉</t>
    <rPh sb="0" eb="4">
      <t>ハンドウタイヨウ</t>
    </rPh>
    <rPh sb="11" eb="13">
      <t>タイオウ</t>
    </rPh>
    <rPh sb="17" eb="18">
      <t>ロ</t>
    </rPh>
    <phoneticPr fontId="12"/>
  </si>
  <si>
    <t>リアクティブイオンエッチャー</t>
    <phoneticPr fontId="12"/>
  </si>
  <si>
    <t>絶縁膜形成装置</t>
    <rPh sb="0" eb="2">
      <t>ゼツエン</t>
    </rPh>
    <rPh sb="2" eb="3">
      <t>マク</t>
    </rPh>
    <rPh sb="3" eb="5">
      <t>ケイセイ</t>
    </rPh>
    <rPh sb="5" eb="7">
      <t>ソウチ</t>
    </rPh>
    <phoneticPr fontId="12"/>
  </si>
  <si>
    <t>縦型酸化炉</t>
    <rPh sb="0" eb="2">
      <t>タテガタ</t>
    </rPh>
    <rPh sb="2" eb="4">
      <t>サンカ</t>
    </rPh>
    <rPh sb="4" eb="5">
      <t>ロ</t>
    </rPh>
    <phoneticPr fontId="12"/>
  </si>
  <si>
    <t>超小型蒸着装置</t>
    <rPh sb="0" eb="3">
      <t>チョウコガタ</t>
    </rPh>
    <rPh sb="3" eb="5">
      <t>ジョウチャク</t>
    </rPh>
    <rPh sb="5" eb="7">
      <t>ソウチ</t>
    </rPh>
    <phoneticPr fontId="12"/>
  </si>
  <si>
    <t>レジスト剥離装置</t>
    <rPh sb="4" eb="6">
      <t>ハクリ</t>
    </rPh>
    <rPh sb="6" eb="8">
      <t>ソウチ</t>
    </rPh>
    <phoneticPr fontId="12"/>
  </si>
  <si>
    <t>電界放出型分析走査電子顕微鏡システム</t>
    <rPh sb="0" eb="2">
      <t>デンカイ</t>
    </rPh>
    <rPh sb="2" eb="4">
      <t>ホウシュツ</t>
    </rPh>
    <rPh sb="4" eb="5">
      <t>ガタ</t>
    </rPh>
    <rPh sb="5" eb="7">
      <t>ブンセキ</t>
    </rPh>
    <rPh sb="7" eb="9">
      <t>ソウサ</t>
    </rPh>
    <rPh sb="9" eb="11">
      <t>デンシ</t>
    </rPh>
    <rPh sb="11" eb="14">
      <t>ケンビキョウ</t>
    </rPh>
    <phoneticPr fontId="12"/>
  </si>
  <si>
    <t>光学顕微鏡</t>
    <rPh sb="0" eb="2">
      <t>コウガク</t>
    </rPh>
    <rPh sb="2" eb="5">
      <t>ケンビキョウ</t>
    </rPh>
    <phoneticPr fontId="12"/>
  </si>
  <si>
    <t>実体顕微鏡</t>
    <rPh sb="0" eb="2">
      <t>ジッタイ</t>
    </rPh>
    <rPh sb="2" eb="5">
      <t>ケンビキョウ</t>
    </rPh>
    <phoneticPr fontId="12"/>
  </si>
  <si>
    <t>微細パターン加工装置</t>
    <rPh sb="0" eb="2">
      <t>ビサイ</t>
    </rPh>
    <rPh sb="6" eb="8">
      <t>カコウ</t>
    </rPh>
    <rPh sb="8" eb="10">
      <t>ソウチ</t>
    </rPh>
    <phoneticPr fontId="12"/>
  </si>
  <si>
    <t>スピンコーター</t>
    <phoneticPr fontId="12"/>
  </si>
  <si>
    <t>アルカリデベロッパー</t>
    <phoneticPr fontId="12"/>
  </si>
  <si>
    <t>アンダーフィル塗布機</t>
    <rPh sb="7" eb="9">
      <t>トフ</t>
    </rPh>
    <rPh sb="9" eb="10">
      <t>キ</t>
    </rPh>
    <phoneticPr fontId="12"/>
  </si>
  <si>
    <t>メタルマスク洗浄装置</t>
    <rPh sb="6" eb="8">
      <t>センジョウ</t>
    </rPh>
    <rPh sb="8" eb="10">
      <t>ソウチ</t>
    </rPh>
    <phoneticPr fontId="12"/>
  </si>
  <si>
    <t>プリント基板用高速スクリーン印刷機</t>
    <rPh sb="4" eb="7">
      <t>キバンヨウ</t>
    </rPh>
    <rPh sb="7" eb="9">
      <t>コウソク</t>
    </rPh>
    <rPh sb="14" eb="17">
      <t>インサツキ</t>
    </rPh>
    <phoneticPr fontId="12"/>
  </si>
  <si>
    <t>プロダクションモジュラー</t>
    <phoneticPr fontId="12"/>
  </si>
  <si>
    <t>導通試験テストデータ加工データ作成装置</t>
    <rPh sb="0" eb="1">
      <t>ドウ</t>
    </rPh>
    <rPh sb="1" eb="2">
      <t>ツウ</t>
    </rPh>
    <rPh sb="2" eb="4">
      <t>シケン</t>
    </rPh>
    <rPh sb="10" eb="12">
      <t>カコウ</t>
    </rPh>
    <rPh sb="15" eb="17">
      <t>サクセイ</t>
    </rPh>
    <rPh sb="17" eb="19">
      <t>ソウチ</t>
    </rPh>
    <phoneticPr fontId="12"/>
  </si>
  <si>
    <t>大型基板対応フリップチップボンダ</t>
    <rPh sb="0" eb="2">
      <t>オオガタ</t>
    </rPh>
    <rPh sb="2" eb="4">
      <t>キバン</t>
    </rPh>
    <rPh sb="4" eb="6">
      <t>タイオウ</t>
    </rPh>
    <phoneticPr fontId="12"/>
  </si>
  <si>
    <t>鉛フリー対応N2リフロー装置</t>
    <rPh sb="0" eb="1">
      <t>ナマリ</t>
    </rPh>
    <rPh sb="4" eb="6">
      <t>タイオウ</t>
    </rPh>
    <rPh sb="12" eb="14">
      <t>ソウチ</t>
    </rPh>
    <phoneticPr fontId="12"/>
  </si>
  <si>
    <t>真空密閉型超音波洗浄装置</t>
    <rPh sb="0" eb="2">
      <t>シンクウ</t>
    </rPh>
    <rPh sb="2" eb="4">
      <t>ミッペイ</t>
    </rPh>
    <rPh sb="4" eb="5">
      <t>ガタ</t>
    </rPh>
    <rPh sb="5" eb="8">
      <t>チョウオンパ</t>
    </rPh>
    <rPh sb="8" eb="10">
      <t>センジョウ</t>
    </rPh>
    <rPh sb="10" eb="12">
      <t>ソウチ</t>
    </rPh>
    <phoneticPr fontId="12"/>
  </si>
  <si>
    <t>内蔵部品検査装置</t>
    <rPh sb="0" eb="2">
      <t>ナイゾウ</t>
    </rPh>
    <rPh sb="2" eb="4">
      <t>ブヒン</t>
    </rPh>
    <rPh sb="4" eb="6">
      <t>ケンサ</t>
    </rPh>
    <rPh sb="6" eb="8">
      <t>ソウチ</t>
    </rPh>
    <phoneticPr fontId="12"/>
  </si>
  <si>
    <t>基板処理前乾燥炉</t>
    <rPh sb="0" eb="2">
      <t>キバン</t>
    </rPh>
    <rPh sb="2" eb="4">
      <t>ショリ</t>
    </rPh>
    <rPh sb="4" eb="5">
      <t>マエ</t>
    </rPh>
    <rPh sb="5" eb="7">
      <t>カンソウ</t>
    </rPh>
    <rPh sb="7" eb="8">
      <t>ロ</t>
    </rPh>
    <phoneticPr fontId="12"/>
  </si>
  <si>
    <t>基板用現像装置</t>
    <rPh sb="0" eb="3">
      <t>キバンヨウ</t>
    </rPh>
    <rPh sb="3" eb="5">
      <t>ゲンゾウ</t>
    </rPh>
    <rPh sb="5" eb="7">
      <t>ソウチ</t>
    </rPh>
    <phoneticPr fontId="12"/>
  </si>
  <si>
    <t>ソフトエッチ水洗装置</t>
    <rPh sb="6" eb="8">
      <t>スイセン</t>
    </rPh>
    <rPh sb="8" eb="10">
      <t>ソウチ</t>
    </rPh>
    <phoneticPr fontId="12"/>
  </si>
  <si>
    <t>基板用ケミカルエッチング装置</t>
    <rPh sb="0" eb="3">
      <t>キバンヨウ</t>
    </rPh>
    <rPh sb="12" eb="14">
      <t>ソウチ</t>
    </rPh>
    <phoneticPr fontId="12"/>
  </si>
  <si>
    <t>基板用バフ研磨装置</t>
    <rPh sb="0" eb="3">
      <t>キバンヨウ</t>
    </rPh>
    <rPh sb="5" eb="7">
      <t>ケンマ</t>
    </rPh>
    <rPh sb="7" eb="9">
      <t>ソウチ</t>
    </rPh>
    <phoneticPr fontId="12"/>
  </si>
  <si>
    <t>積層前粗化処理装置</t>
    <rPh sb="0" eb="2">
      <t>セキソウ</t>
    </rPh>
    <rPh sb="2" eb="3">
      <t>マエ</t>
    </rPh>
    <rPh sb="3" eb="4">
      <t>アラ</t>
    </rPh>
    <rPh sb="4" eb="5">
      <t>カ</t>
    </rPh>
    <rPh sb="5" eb="7">
      <t>ショリ</t>
    </rPh>
    <rPh sb="7" eb="9">
      <t>ソウチ</t>
    </rPh>
    <phoneticPr fontId="12"/>
  </si>
  <si>
    <t>デスミア装置</t>
    <rPh sb="4" eb="6">
      <t>ソウチ</t>
    </rPh>
    <phoneticPr fontId="12"/>
  </si>
  <si>
    <t>基板用無電解めっき装置</t>
    <rPh sb="0" eb="3">
      <t>キバンヨウ</t>
    </rPh>
    <rPh sb="3" eb="5">
      <t>ムデン</t>
    </rPh>
    <rPh sb="5" eb="6">
      <t>カイ</t>
    </rPh>
    <rPh sb="9" eb="11">
      <t>ソウチ</t>
    </rPh>
    <phoneticPr fontId="12"/>
  </si>
  <si>
    <t>電解ビアフィルめっき装置</t>
    <rPh sb="0" eb="2">
      <t>デンカイ</t>
    </rPh>
    <rPh sb="10" eb="12">
      <t>ソウチ</t>
    </rPh>
    <phoneticPr fontId="12"/>
  </si>
  <si>
    <t>プリント基板用Ｘ線ガイド穴明機</t>
    <rPh sb="4" eb="6">
      <t>キバン</t>
    </rPh>
    <rPh sb="6" eb="7">
      <t>ヨウ</t>
    </rPh>
    <rPh sb="8" eb="9">
      <t>セン</t>
    </rPh>
    <rPh sb="12" eb="13">
      <t>アナ</t>
    </rPh>
    <rPh sb="13" eb="14">
      <t>ア</t>
    </rPh>
    <rPh sb="14" eb="15">
      <t>キ</t>
    </rPh>
    <phoneticPr fontId="12"/>
  </si>
  <si>
    <t>プリント基板穴明機</t>
    <rPh sb="4" eb="6">
      <t>キバン</t>
    </rPh>
    <rPh sb="6" eb="7">
      <t>アナ</t>
    </rPh>
    <rPh sb="7" eb="8">
      <t>アケ</t>
    </rPh>
    <rPh sb="8" eb="9">
      <t>キ</t>
    </rPh>
    <phoneticPr fontId="12"/>
  </si>
  <si>
    <t>プリント基板外形加工機</t>
    <rPh sb="4" eb="6">
      <t>キバン</t>
    </rPh>
    <rPh sb="6" eb="8">
      <t>ガイケイ</t>
    </rPh>
    <rPh sb="8" eb="10">
      <t>カコウ</t>
    </rPh>
    <rPh sb="10" eb="11">
      <t>キ</t>
    </rPh>
    <phoneticPr fontId="12"/>
  </si>
  <si>
    <t>ピン立て装置</t>
    <rPh sb="2" eb="3">
      <t>タ</t>
    </rPh>
    <rPh sb="4" eb="6">
      <t>ソウチ</t>
    </rPh>
    <phoneticPr fontId="12"/>
  </si>
  <si>
    <t>プリント配線板用ＵＶ＋CO2レーザ加工機</t>
    <rPh sb="4" eb="7">
      <t>ハイセンバン</t>
    </rPh>
    <rPh sb="7" eb="8">
      <t>ヨウ</t>
    </rPh>
    <rPh sb="17" eb="20">
      <t>カコウキ</t>
    </rPh>
    <phoneticPr fontId="12"/>
  </si>
  <si>
    <t>恒温恒湿振動試験機</t>
    <rPh sb="0" eb="2">
      <t>コウオン</t>
    </rPh>
    <rPh sb="2" eb="3">
      <t>コウ</t>
    </rPh>
    <rPh sb="3" eb="4">
      <t>シツ</t>
    </rPh>
    <rPh sb="4" eb="6">
      <t>シンドウ</t>
    </rPh>
    <rPh sb="6" eb="9">
      <t>シケンキ</t>
    </rPh>
    <phoneticPr fontId="12"/>
  </si>
  <si>
    <t>衝撃試験装置</t>
    <rPh sb="0" eb="2">
      <t>ショウゲキ</t>
    </rPh>
    <rPh sb="2" eb="4">
      <t>シケン</t>
    </rPh>
    <rPh sb="4" eb="6">
      <t>ソウチ</t>
    </rPh>
    <phoneticPr fontId="12"/>
  </si>
  <si>
    <t>自動切断機</t>
    <rPh sb="0" eb="2">
      <t>ジドウ</t>
    </rPh>
    <rPh sb="2" eb="5">
      <t>セツダンキ</t>
    </rPh>
    <phoneticPr fontId="12"/>
  </si>
  <si>
    <t>自動研磨機
(64 研磨濾過器含む）</t>
    <rPh sb="0" eb="2">
      <t>ジドウ</t>
    </rPh>
    <rPh sb="2" eb="4">
      <t>ケンマ</t>
    </rPh>
    <rPh sb="4" eb="5">
      <t>キ</t>
    </rPh>
    <rPh sb="10" eb="12">
      <t>ケンマ</t>
    </rPh>
    <rPh sb="12" eb="14">
      <t>ロカ</t>
    </rPh>
    <rPh sb="14" eb="15">
      <t>キ</t>
    </rPh>
    <rPh sb="15" eb="16">
      <t>フク</t>
    </rPh>
    <phoneticPr fontId="12"/>
  </si>
  <si>
    <t>プロービングシステム</t>
    <phoneticPr fontId="12"/>
  </si>
  <si>
    <t>高周波パラメータ測定システム</t>
    <rPh sb="0" eb="3">
      <t>コウシュウハ</t>
    </rPh>
    <rPh sb="8" eb="10">
      <t>ソクテイ</t>
    </rPh>
    <phoneticPr fontId="12"/>
  </si>
  <si>
    <t>ＴＤＲオシロスコープ</t>
    <phoneticPr fontId="12"/>
  </si>
  <si>
    <t>基板パラメータ測定システム</t>
    <rPh sb="0" eb="2">
      <t>キバン</t>
    </rPh>
    <rPh sb="7" eb="9">
      <t>ソクテイ</t>
    </rPh>
    <phoneticPr fontId="12"/>
  </si>
  <si>
    <t>プリント基板真空プレス装置</t>
    <rPh sb="4" eb="6">
      <t>キバン</t>
    </rPh>
    <rPh sb="6" eb="8">
      <t>シンクウ</t>
    </rPh>
    <rPh sb="11" eb="13">
      <t>ソウチ</t>
    </rPh>
    <phoneticPr fontId="12"/>
  </si>
  <si>
    <t>レーザー顕微鏡</t>
    <rPh sb="4" eb="7">
      <t>ケンビキョウ</t>
    </rPh>
    <phoneticPr fontId="12"/>
  </si>
  <si>
    <t>L2</t>
    <phoneticPr fontId="11"/>
  </si>
  <si>
    <t>フリップチップボンダー</t>
    <phoneticPr fontId="12"/>
  </si>
  <si>
    <t>L3</t>
    <phoneticPr fontId="11"/>
  </si>
  <si>
    <t>ワイヤーボンダー</t>
    <phoneticPr fontId="12"/>
  </si>
  <si>
    <t>L4</t>
    <phoneticPr fontId="11"/>
  </si>
  <si>
    <t>ボンドテスタ</t>
    <phoneticPr fontId="12"/>
  </si>
  <si>
    <t>L5</t>
    <phoneticPr fontId="11"/>
  </si>
  <si>
    <t>ＦＩＢ</t>
    <phoneticPr fontId="12"/>
  </si>
  <si>
    <t>ウエハープラズマクリーナー</t>
    <phoneticPr fontId="12"/>
  </si>
  <si>
    <t>酸化膜エッチング装置</t>
    <rPh sb="0" eb="3">
      <t>サンカマク</t>
    </rPh>
    <rPh sb="8" eb="10">
      <t>ソウチ</t>
    </rPh>
    <phoneticPr fontId="12"/>
  </si>
  <si>
    <t>工数</t>
    <rPh sb="0" eb="2">
      <t>コウスウ</t>
    </rPh>
    <phoneticPr fontId="1"/>
  </si>
  <si>
    <t>試作のワーク仕様</t>
    <rPh sb="0" eb="2">
      <t>シサク</t>
    </rPh>
    <rPh sb="6" eb="8">
      <t>シヨウ</t>
    </rPh>
    <phoneticPr fontId="1"/>
  </si>
  <si>
    <t>実験上の特記事項（治工具・事前準備等）</t>
    <rPh sb="0" eb="2">
      <t>ジッケン</t>
    </rPh>
    <rPh sb="2" eb="3">
      <t>ジョウ</t>
    </rPh>
    <rPh sb="4" eb="6">
      <t>トッキ</t>
    </rPh>
    <rPh sb="6" eb="8">
      <t>ジコウ</t>
    </rPh>
    <rPh sb="9" eb="12">
      <t>ジコウグ</t>
    </rPh>
    <rPh sb="13" eb="15">
      <t>ジゼン</t>
    </rPh>
    <rPh sb="15" eb="17">
      <t>ジュンビ</t>
    </rPh>
    <rPh sb="17" eb="18">
      <t>トウ</t>
    </rPh>
    <phoneticPr fontId="1"/>
  </si>
  <si>
    <t>会社名</t>
    <rPh sb="0" eb="3">
      <t>カイシャメイ</t>
    </rPh>
    <phoneticPr fontId="1"/>
  </si>
  <si>
    <t>請求書送付先</t>
    <rPh sb="0" eb="2">
      <t>セイキュウ</t>
    </rPh>
    <rPh sb="2" eb="3">
      <t>ショ</t>
    </rPh>
    <rPh sb="3" eb="5">
      <t>ソウフ</t>
    </rPh>
    <rPh sb="5" eb="6">
      <t>サキ</t>
    </rPh>
    <phoneticPr fontId="1"/>
  </si>
  <si>
    <t>住所</t>
    <rPh sb="0" eb="2">
      <t>ジュウショ</t>
    </rPh>
    <phoneticPr fontId="1"/>
  </si>
  <si>
    <t>終了</t>
    <rPh sb="0" eb="2">
      <t>シュウリョウ</t>
    </rPh>
    <phoneticPr fontId="1"/>
  </si>
  <si>
    <t>開始</t>
    <rPh sb="0" eb="2">
      <t>カイシ</t>
    </rPh>
    <phoneticPr fontId="1"/>
  </si>
  <si>
    <t>予定時間</t>
    <rPh sb="0" eb="2">
      <t>ヨテイ</t>
    </rPh>
    <rPh sb="2" eb="4">
      <t>ジカン</t>
    </rPh>
    <phoneticPr fontId="1"/>
  </si>
  <si>
    <t>実績時間</t>
    <rPh sb="0" eb="2">
      <t>ジッセキ</t>
    </rPh>
    <rPh sb="2" eb="4">
      <t>ジカン</t>
    </rPh>
    <phoneticPr fontId="1"/>
  </si>
  <si>
    <t>利用予定・実績</t>
    <rPh sb="0" eb="2">
      <t>リヨウ</t>
    </rPh>
    <rPh sb="2" eb="4">
      <t>ヨテイ</t>
    </rPh>
    <rPh sb="5" eb="7">
      <t>ジッセキ</t>
    </rPh>
    <phoneticPr fontId="1"/>
  </si>
  <si>
    <t>ピール試験機</t>
    <rPh sb="3" eb="6">
      <t>シケンキ</t>
    </rPh>
    <phoneticPr fontId="20"/>
  </si>
  <si>
    <t>ウエハ銅ポストめっき</t>
    <rPh sb="3" eb="4">
      <t>ドウ</t>
    </rPh>
    <phoneticPr fontId="1"/>
  </si>
  <si>
    <t>SnAgめっき</t>
  </si>
  <si>
    <t>Niめっき</t>
  </si>
  <si>
    <t>Ni/Auめっき</t>
  </si>
  <si>
    <t>チタン/Cu　スパッタ</t>
  </si>
  <si>
    <t>s1</t>
  </si>
  <si>
    <t>s2</t>
  </si>
  <si>
    <t>s3</t>
  </si>
  <si>
    <t>s4</t>
  </si>
  <si>
    <t>s5</t>
  </si>
  <si>
    <t>入室した人数を記入してください</t>
    <rPh sb="0" eb="2">
      <t>ニュウシツ</t>
    </rPh>
    <rPh sb="4" eb="6">
      <t>ニンズウ</t>
    </rPh>
    <rPh sb="7" eb="9">
      <t>キニュウ</t>
    </rPh>
    <phoneticPr fontId="1"/>
  </si>
  <si>
    <t>／</t>
  </si>
  <si>
    <t>L9</t>
    <phoneticPr fontId="1"/>
  </si>
  <si>
    <t>L9</t>
    <phoneticPr fontId="1"/>
  </si>
  <si>
    <t>マイグレーション評価装置</t>
    <phoneticPr fontId="1"/>
  </si>
  <si>
    <t>s6</t>
  </si>
  <si>
    <t>二流体洗浄装置</t>
  </si>
  <si>
    <t>s7</t>
  </si>
  <si>
    <t>s7</t>
    <phoneticPr fontId="1"/>
  </si>
  <si>
    <t>基板用Ni/Auめっき</t>
  </si>
  <si>
    <t>※担当者チェック欄</t>
    <rPh sb="1" eb="4">
      <t>タントウシャ</t>
    </rPh>
    <rPh sb="8" eb="9">
      <t>ラン</t>
    </rPh>
    <phoneticPr fontId="1"/>
  </si>
  <si>
    <t>）</t>
    <phoneticPr fontId="1"/>
  </si>
  <si>
    <t>担当者
確認</t>
    <rPh sb="0" eb="3">
      <t>タントウシャ</t>
    </rPh>
    <rPh sb="4" eb="6">
      <t>カクニン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</si>
  <si>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</si>
  <si>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</si>
  <si>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　T　E　L　</t>
    <phoneticPr fontId="1"/>
  </si>
  <si>
    <t>どちらかに〇をお付け下さい</t>
    <rPh sb="8" eb="9">
      <t>ツ</t>
    </rPh>
    <rPh sb="10" eb="11">
      <t>クダ</t>
    </rPh>
    <phoneticPr fontId="1"/>
  </si>
  <si>
    <t>有るに〇を付けた方は下記の記入をお願い致します。</t>
    <rPh sb="0" eb="1">
      <t>ア</t>
    </rPh>
    <rPh sb="5" eb="6">
      <t>ツ</t>
    </rPh>
    <rPh sb="8" eb="9">
      <t>ホウ</t>
    </rPh>
    <rPh sb="10" eb="12">
      <t>カキ</t>
    </rPh>
    <rPh sb="13" eb="15">
      <t>キニュウ</t>
    </rPh>
    <rPh sb="17" eb="18">
      <t>ネガイ</t>
    </rPh>
    <rPh sb="19" eb="20">
      <t>タ</t>
    </rPh>
    <phoneticPr fontId="1"/>
  </si>
  <si>
    <t>申告物①</t>
    <rPh sb="0" eb="2">
      <t>シンコク</t>
    </rPh>
    <rPh sb="2" eb="3">
      <t>ブツ</t>
    </rPh>
    <phoneticPr fontId="1"/>
  </si>
  <si>
    <t>品名</t>
    <rPh sb="0" eb="2">
      <t>ヒンメイ</t>
    </rPh>
    <phoneticPr fontId="1"/>
  </si>
  <si>
    <t>メーカー：　　　　　　　　　　　　　　　　　　　　</t>
    <phoneticPr fontId="1"/>
  </si>
  <si>
    <t>商品名：</t>
    <phoneticPr fontId="1"/>
  </si>
  <si>
    <t>使用量：</t>
    <rPh sb="0" eb="3">
      <t>シヨウリョウ</t>
    </rPh>
    <phoneticPr fontId="1"/>
  </si>
  <si>
    <t>承
認</t>
    <rPh sb="0" eb="1">
      <t>ショウ</t>
    </rPh>
    <rPh sb="2" eb="3">
      <t>ニン</t>
    </rPh>
    <phoneticPr fontId="1"/>
  </si>
  <si>
    <t>利用目的</t>
    <rPh sb="0" eb="2">
      <t>リヨウ</t>
    </rPh>
    <rPh sb="2" eb="4">
      <t>モクテキ</t>
    </rPh>
    <phoneticPr fontId="1"/>
  </si>
  <si>
    <t>装置に利用（装置名：　　　　　　　　　　　　　　　）</t>
    <rPh sb="0" eb="2">
      <t>ソウチ</t>
    </rPh>
    <rPh sb="3" eb="5">
      <t>リヨウ</t>
    </rPh>
    <rPh sb="6" eb="8">
      <t>ソウチ</t>
    </rPh>
    <rPh sb="8" eb="9">
      <t>メイ</t>
    </rPh>
    <phoneticPr fontId="1"/>
  </si>
  <si>
    <t>その他（　　　　　　　　　　　　　　　　　　　）</t>
    <phoneticPr fontId="1"/>
  </si>
  <si>
    <t>廃液処理方法</t>
    <rPh sb="0" eb="2">
      <t>ハイエキ</t>
    </rPh>
    <rPh sb="2" eb="4">
      <t>ショリ</t>
    </rPh>
    <rPh sb="4" eb="6">
      <t>ホウホウ</t>
    </rPh>
    <phoneticPr fontId="1"/>
  </si>
  <si>
    <t>持ち帰り</t>
    <phoneticPr fontId="1"/>
  </si>
  <si>
    <t>SDS</t>
    <phoneticPr fontId="1"/>
  </si>
  <si>
    <t>その他（　　　　　　　　　　　　　　　　　　　　　　　　　　　　　　　　　　　　　　　　　　　　　　　　　　　　　）</t>
    <phoneticPr fontId="1"/>
  </si>
  <si>
    <t>保管について</t>
    <rPh sb="0" eb="2">
      <t>ホカン</t>
    </rPh>
    <phoneticPr fontId="1"/>
  </si>
  <si>
    <t>持ち帰り</t>
    <phoneticPr fontId="1"/>
  </si>
  <si>
    <t>利用後</t>
    <phoneticPr fontId="1"/>
  </si>
  <si>
    <t>申告物②</t>
    <rPh sb="0" eb="2">
      <t>シンコク</t>
    </rPh>
    <rPh sb="2" eb="3">
      <t>ブツ</t>
    </rPh>
    <phoneticPr fontId="1"/>
  </si>
  <si>
    <t>メーカー：　　　　　　　　　　　　　　　　　　　　</t>
    <phoneticPr fontId="1"/>
  </si>
  <si>
    <t>商品名：</t>
    <phoneticPr fontId="1"/>
  </si>
  <si>
    <t>その他（　　　　　　　　　　　　　　　　　　　）</t>
    <phoneticPr fontId="1"/>
  </si>
  <si>
    <t>SDS</t>
    <phoneticPr fontId="1"/>
  </si>
  <si>
    <t>申告物③</t>
    <rPh sb="0" eb="2">
      <t>シンコク</t>
    </rPh>
    <rPh sb="2" eb="3">
      <t>ブツ</t>
    </rPh>
    <phoneticPr fontId="1"/>
  </si>
  <si>
    <t>申告物④</t>
    <rPh sb="0" eb="2">
      <t>シンコク</t>
    </rPh>
    <rPh sb="2" eb="3">
      <t>ブツ</t>
    </rPh>
    <phoneticPr fontId="1"/>
  </si>
  <si>
    <t>申告物⑤</t>
    <rPh sb="0" eb="2">
      <t>シンコク</t>
    </rPh>
    <rPh sb="2" eb="3">
      <t>ブツ</t>
    </rPh>
    <phoneticPr fontId="1"/>
  </si>
  <si>
    <t>申告物⑥</t>
    <rPh sb="0" eb="2">
      <t>シンコク</t>
    </rPh>
    <rPh sb="2" eb="3">
      <t>ブツ</t>
    </rPh>
    <phoneticPr fontId="1"/>
  </si>
  <si>
    <t>申告物⑦</t>
    <rPh sb="0" eb="2">
      <t>シンコク</t>
    </rPh>
    <rPh sb="2" eb="3">
      <t>ブツ</t>
    </rPh>
    <phoneticPr fontId="1"/>
  </si>
  <si>
    <t>申告物⑧</t>
    <rPh sb="0" eb="2">
      <t>シンコク</t>
    </rPh>
    <rPh sb="2" eb="3">
      <t>ブツ</t>
    </rPh>
    <phoneticPr fontId="1"/>
  </si>
  <si>
    <t>センター担当者：</t>
    <rPh sb="4" eb="7">
      <t>タントウシャ</t>
    </rPh>
    <phoneticPr fontId="1"/>
  </si>
  <si>
    <t>薬品持込み</t>
    <rPh sb="0" eb="2">
      <t>ヤクヒン</t>
    </rPh>
    <rPh sb="2" eb="4">
      <t>モチコ</t>
    </rPh>
    <phoneticPr fontId="1"/>
  </si>
  <si>
    <t>(25)</t>
  </si>
  <si>
    <t>(60)</t>
  </si>
  <si>
    <t>(61)</t>
    <phoneticPr fontId="20"/>
  </si>
  <si>
    <t>(62)</t>
    <phoneticPr fontId="20"/>
  </si>
  <si>
    <t>(63)</t>
    <phoneticPr fontId="20"/>
  </si>
  <si>
    <t>(16)</t>
    <phoneticPr fontId="20"/>
  </si>
  <si>
    <t>(26)</t>
    <phoneticPr fontId="20"/>
  </si>
  <si>
    <t>(32)</t>
    <phoneticPr fontId="20"/>
  </si>
  <si>
    <t>（L1）</t>
    <phoneticPr fontId="11"/>
  </si>
  <si>
    <t>(3)</t>
    <phoneticPr fontId="20"/>
  </si>
  <si>
    <t>(3)</t>
    <phoneticPr fontId="20"/>
  </si>
  <si>
    <t>(8)</t>
    <phoneticPr fontId="20"/>
  </si>
  <si>
    <t>(L10)</t>
    <phoneticPr fontId="20"/>
  </si>
  <si>
    <t>（L8）</t>
    <phoneticPr fontId="11"/>
  </si>
  <si>
    <t>(47)</t>
    <phoneticPr fontId="20"/>
  </si>
  <si>
    <t>(43)</t>
    <phoneticPr fontId="20"/>
  </si>
  <si>
    <t>(44)</t>
    <phoneticPr fontId="20"/>
  </si>
  <si>
    <t>(45)</t>
    <phoneticPr fontId="20"/>
  </si>
  <si>
    <t>(56)</t>
    <phoneticPr fontId="20"/>
  </si>
  <si>
    <t>(66)</t>
    <phoneticPr fontId="20"/>
  </si>
  <si>
    <t>（L7）</t>
    <phoneticPr fontId="11"/>
  </si>
  <si>
    <t>(7)</t>
    <phoneticPr fontId="20"/>
  </si>
  <si>
    <t>(9)</t>
    <phoneticPr fontId="20"/>
  </si>
  <si>
    <t>(11)</t>
    <phoneticPr fontId="20"/>
  </si>
  <si>
    <t>(23)</t>
    <phoneticPr fontId="20"/>
  </si>
  <si>
    <t>(30)</t>
    <phoneticPr fontId="20"/>
  </si>
  <si>
    <t>(33)</t>
    <phoneticPr fontId="20"/>
  </si>
  <si>
    <t>（L4）</t>
    <phoneticPr fontId="11"/>
  </si>
  <si>
    <t>（67）</t>
    <phoneticPr fontId="1"/>
  </si>
  <si>
    <t>利用
予定日</t>
    <rPh sb="0" eb="2">
      <t>リヨウ</t>
    </rPh>
    <rPh sb="3" eb="5">
      <t>ヨテイ</t>
    </rPh>
    <rPh sb="5" eb="6">
      <t>ビ</t>
    </rPh>
    <phoneticPr fontId="1"/>
  </si>
  <si>
    <t>機　　器　　名</t>
    <rPh sb="0" eb="1">
      <t>キ</t>
    </rPh>
    <rPh sb="3" eb="4">
      <t>ウツワ</t>
    </rPh>
    <rPh sb="6" eb="7">
      <t>メイ</t>
    </rPh>
    <phoneticPr fontId="13"/>
  </si>
  <si>
    <t>備　考</t>
    <rPh sb="0" eb="1">
      <t>ソナエ</t>
    </rPh>
    <rPh sb="2" eb="3">
      <t>コウ</t>
    </rPh>
    <phoneticPr fontId="1"/>
  </si>
  <si>
    <t>CR</t>
    <phoneticPr fontId="1"/>
  </si>
  <si>
    <t>CR外</t>
    <rPh sb="2" eb="3">
      <t>ガイ</t>
    </rPh>
    <phoneticPr fontId="1"/>
  </si>
  <si>
    <t>／</t>
    <phoneticPr fontId="1"/>
  </si>
  <si>
    <t>試作水準（材料の種類等）</t>
    <rPh sb="0" eb="2">
      <t>シサク</t>
    </rPh>
    <rPh sb="2" eb="4">
      <t>スイジュン</t>
    </rPh>
    <rPh sb="5" eb="7">
      <t>ザイリョウ</t>
    </rPh>
    <rPh sb="8" eb="10">
      <t>シュルイ</t>
    </rPh>
    <rPh sb="10" eb="11">
      <t>ナド</t>
    </rPh>
    <phoneticPr fontId="1"/>
  </si>
  <si>
    <t>部署名</t>
    <rPh sb="0" eb="2">
      <t>ブショ</t>
    </rPh>
    <rPh sb="2" eb="3">
      <t>メイ</t>
    </rPh>
    <phoneticPr fontId="1"/>
  </si>
  <si>
    <t>会社名・団体名
（部署名まで記入）</t>
    <rPh sb="9" eb="11">
      <t>ブショ</t>
    </rPh>
    <rPh sb="11" eb="12">
      <t>メイ</t>
    </rPh>
    <rPh sb="14" eb="16">
      <t>キニュウ</t>
    </rPh>
    <phoneticPr fontId="1"/>
  </si>
  <si>
    <t>部署名・担当者</t>
    <rPh sb="0" eb="2">
      <t>ブショ</t>
    </rPh>
    <rPh sb="2" eb="3">
      <t>メイ</t>
    </rPh>
    <rPh sb="4" eb="6">
      <t>タントウ</t>
    </rPh>
    <rPh sb="6" eb="7">
      <t>シャ</t>
    </rPh>
    <phoneticPr fontId="1"/>
  </si>
  <si>
    <t>2枚目に利用予定日・時間を
記入してください</t>
    <rPh sb="1" eb="3">
      <t>マイメ</t>
    </rPh>
    <rPh sb="4" eb="6">
      <t>リヨウ</t>
    </rPh>
    <rPh sb="6" eb="8">
      <t>ヨテイ</t>
    </rPh>
    <rPh sb="8" eb="9">
      <t>ビ</t>
    </rPh>
    <rPh sb="10" eb="12">
      <t>ジカン</t>
    </rPh>
    <rPh sb="14" eb="16">
      <t>キニュウ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</si>
  <si>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</si>
  <si>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</si>
  <si>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印</t>
    <rPh sb="0" eb="1">
      <t>イン</t>
    </rPh>
    <phoneticPr fontId="1"/>
  </si>
  <si>
    <t>三次元半導体研究センターを下記のとおり利用したいので申請します。
なお、施設の利用に当っては、公益財団法人 福岡県産業・科学技術振興財団の利用規程及び指示を遵守します。</t>
    <phoneticPr fontId="1"/>
  </si>
  <si>
    <t>公益財団法人 福岡県産業・科学技術振興財団
　　　　　　　　　    理事長　　梶 山　千 里　　殿</t>
    <phoneticPr fontId="1"/>
  </si>
  <si>
    <t>mail</t>
    <phoneticPr fontId="1"/>
  </si>
  <si>
    <t>有の場合、相手先の団体名
(大学、研究機関、企業名)</t>
    <rPh sb="9" eb="11">
      <t>ダンタイ</t>
    </rPh>
    <rPh sb="11" eb="12">
      <t>メイ</t>
    </rPh>
    <phoneticPr fontId="1"/>
  </si>
  <si>
    <t>　・工数 （ 有 ・ 無 ）　　・その他 （　　　　　　　　　　　　　　　　　　　　　</t>
    <rPh sb="2" eb="4">
      <t>コウスウ</t>
    </rPh>
    <rPh sb="7" eb="8">
      <t>アリ</t>
    </rPh>
    <rPh sb="11" eb="12">
      <t>ナシ</t>
    </rPh>
    <rPh sb="19" eb="20">
      <t>タ</t>
    </rPh>
    <phoneticPr fontId="1"/>
  </si>
  <si>
    <t>利用日</t>
    <rPh sb="0" eb="3">
      <t>リヨウビ</t>
    </rPh>
    <phoneticPr fontId="1"/>
  </si>
  <si>
    <t>※有の場合は薬品申請書を提出</t>
    <rPh sb="1" eb="2">
      <t>ア</t>
    </rPh>
    <rPh sb="3" eb="5">
      <t>バアイ</t>
    </rPh>
    <rPh sb="6" eb="8">
      <t>ヤクヒン</t>
    </rPh>
    <rPh sb="8" eb="11">
      <t>シンセイショ</t>
    </rPh>
    <rPh sb="12" eb="14">
      <t>テイシュツ</t>
    </rPh>
    <phoneticPr fontId="1"/>
  </si>
  <si>
    <t>mail</t>
    <phoneticPr fontId="1"/>
  </si>
  <si>
    <t>　No.　　　</t>
    <phoneticPr fontId="1"/>
  </si>
  <si>
    <t>薬品等の持込み</t>
    <rPh sb="0" eb="2">
      <t>ヤクヒン</t>
    </rPh>
    <rPh sb="2" eb="3">
      <t>ナド</t>
    </rPh>
    <rPh sb="4" eb="6">
      <t>モチコ</t>
    </rPh>
    <phoneticPr fontId="1"/>
  </si>
  <si>
    <t>薬品等の持込みについて （薬品申請書）</t>
    <rPh sb="0" eb="2">
      <t>ヤクヒン</t>
    </rPh>
    <rPh sb="2" eb="3">
      <t>トウ</t>
    </rPh>
    <rPh sb="4" eb="5">
      <t>モ</t>
    </rPh>
    <rPh sb="5" eb="6">
      <t>コ</t>
    </rPh>
    <rPh sb="13" eb="15">
      <t>ヤクヒン</t>
    </rPh>
    <rPh sb="15" eb="18">
      <t>シンセイショ</t>
    </rPh>
    <phoneticPr fontId="1"/>
  </si>
  <si>
    <t>印</t>
    <rPh sb="0" eb="1">
      <t>イン</t>
    </rPh>
    <phoneticPr fontId="1"/>
  </si>
  <si>
    <t>三次元半導体研究センターへ持ち込む薬品等が　（ 有る ・ 無い ）</t>
    <rPh sb="0" eb="8">
      <t>サンジゲンハンドウタイケンキュウ</t>
    </rPh>
    <rPh sb="13" eb="14">
      <t>モ</t>
    </rPh>
    <rPh sb="15" eb="16">
      <t>コ</t>
    </rPh>
    <rPh sb="17" eb="19">
      <t>ヤクヒン</t>
    </rPh>
    <rPh sb="19" eb="20">
      <t>トウ</t>
    </rPh>
    <rPh sb="24" eb="25">
      <t>ア</t>
    </rPh>
    <rPh sb="29" eb="30">
      <t>ナ</t>
    </rPh>
    <phoneticPr fontId="1"/>
  </si>
  <si>
    <t>備　  考</t>
    <rPh sb="0" eb="1">
      <t>ビ</t>
    </rPh>
    <rPh sb="4" eb="5">
      <t>コウ</t>
    </rPh>
    <phoneticPr fontId="1"/>
  </si>
  <si>
    <t>（センター担当者名を記入）　　</t>
    <phoneticPr fontId="1"/>
  </si>
  <si>
    <t>三次元半導体研究センターの利用において薬品等を持ち込む場合は、以下の項目を申請してください。
申請により、許可を得た物のみ持ち込み可能です。使用後は、適切に処理の上、お持ち帰り願います。
担当研究員が処理状況を確認致します。
なお、記載していただいた情報は、薬品等の管理以外に使用することはございません。</t>
    <rPh sb="13" eb="15">
      <t>リヨウ</t>
    </rPh>
    <rPh sb="19" eb="21">
      <t>ヤクヒン</t>
    </rPh>
    <rPh sb="21" eb="22">
      <t>トウ</t>
    </rPh>
    <rPh sb="23" eb="24">
      <t>モ</t>
    </rPh>
    <rPh sb="25" eb="26">
      <t>コ</t>
    </rPh>
    <rPh sb="27" eb="29">
      <t>バアイ</t>
    </rPh>
    <rPh sb="31" eb="33">
      <t>イカ</t>
    </rPh>
    <rPh sb="34" eb="36">
      <t>コウモク</t>
    </rPh>
    <rPh sb="37" eb="39">
      <t>シンセイ</t>
    </rPh>
    <rPh sb="47" eb="49">
      <t>シンセイ</t>
    </rPh>
    <rPh sb="53" eb="55">
      <t>キョカ</t>
    </rPh>
    <rPh sb="56" eb="57">
      <t>エ</t>
    </rPh>
    <rPh sb="58" eb="59">
      <t>モノ</t>
    </rPh>
    <rPh sb="61" eb="62">
      <t>モ</t>
    </rPh>
    <rPh sb="63" eb="64">
      <t>コ</t>
    </rPh>
    <rPh sb="65" eb="67">
      <t>カノウ</t>
    </rPh>
    <rPh sb="70" eb="73">
      <t>シヨウゴ</t>
    </rPh>
    <rPh sb="75" eb="77">
      <t>テキセツ</t>
    </rPh>
    <rPh sb="78" eb="80">
      <t>ショリ</t>
    </rPh>
    <rPh sb="81" eb="82">
      <t>ウエ</t>
    </rPh>
    <rPh sb="84" eb="85">
      <t>モ</t>
    </rPh>
    <rPh sb="86" eb="87">
      <t>カエ</t>
    </rPh>
    <rPh sb="88" eb="89">
      <t>ネガ</t>
    </rPh>
    <rPh sb="94" eb="96">
      <t>タントウ</t>
    </rPh>
    <rPh sb="96" eb="99">
      <t>ケンキュウイン</t>
    </rPh>
    <rPh sb="100" eb="102">
      <t>ショリ</t>
    </rPh>
    <rPh sb="102" eb="104">
      <t>ジョウキョウ</t>
    </rPh>
    <rPh sb="105" eb="107">
      <t>カクニン</t>
    </rPh>
    <rPh sb="107" eb="108">
      <t>イタ</t>
    </rPh>
    <rPh sb="116" eb="118">
      <t>キサイ</t>
    </rPh>
    <rPh sb="125" eb="127">
      <t>ジョウホウ</t>
    </rPh>
    <rPh sb="129" eb="131">
      <t>ヤクヒン</t>
    </rPh>
    <rPh sb="131" eb="132">
      <t>トウ</t>
    </rPh>
    <rPh sb="133" eb="135">
      <t>カンリ</t>
    </rPh>
    <rPh sb="135" eb="137">
      <t>イガイ</t>
    </rPh>
    <rPh sb="138" eb="140">
      <t>シヨウ</t>
    </rPh>
    <phoneticPr fontId="1"/>
  </si>
  <si>
    <t>エッチング処理後乾燥炉（B)</t>
    <phoneticPr fontId="12"/>
  </si>
  <si>
    <t>エッチング処理後乾燥炉（D)</t>
    <rPh sb="0" eb="11">
      <t>２３</t>
    </rPh>
    <phoneticPr fontId="12"/>
  </si>
  <si>
    <t>エッチング処理後乾燥炉（E)</t>
    <rPh sb="0" eb="11">
      <t>２３</t>
    </rPh>
    <phoneticPr fontId="12"/>
  </si>
  <si>
    <t>PRパルスCu</t>
    <phoneticPr fontId="1"/>
  </si>
  <si>
    <t>s8</t>
    <phoneticPr fontId="1"/>
  </si>
  <si>
    <t>s8</t>
    <phoneticPr fontId="1"/>
  </si>
  <si>
    <t>三次元半導体研究センターを下記のとおり利用したいので申請します。
なお、施設の利用に当っては、公益財団法人 福岡県産業・科学技術振興財団の利用要綱及び指示を遵守します。</t>
    <rPh sb="71" eb="73">
      <t>ヨウコウ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</si>
</sst>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99999]####\-####;\(00\)\ ####\-####"/>
    <numFmt numFmtId="177" formatCode="[&lt;=999]000;[&lt;=9999]000\-00;000\-0000"/>
    <numFmt numFmtId="178" formatCode="m/d;@"/>
    <numFmt numFmtId="179" formatCode="h:mm;@"/>
    <numFmt numFmtId="180" formatCode="[$-411]ggg__e__&quot;年&quot;____m__&quot;月&quot;____d__&quot;日&quot;;@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color theme="1"/>
      <name val="HGPｺﾞｼｯｸM"/>
      <family val="3"/>
      <charset val="128"/>
    </font>
    <font>
      <sz val="10.5"/>
      <color rgb="FF00000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0.5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rgb="FF000000"/>
      <name val="MS UI Gothic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HGP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u/>
      <sz val="11"/>
      <color theme="1"/>
      <name val="HGPｺﾞｼｯｸM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>
      <alignment vertical="center"/>
    </xf>
    <xf numFmtId="0" fontId="2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2" fillId="0" borderId="0"/>
    <xf numFmtId="0" fontId="2" fillId="0" borderId="0"/>
    <xf numFmtId="0" fontId="21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319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14" fillId="0" borderId="0" xfId="2" applyFont="1" applyAlignment="1">
      <alignment vertical="center"/>
    </xf>
    <xf numFmtId="0" fontId="15" fillId="0" borderId="2" xfId="2" applyFont="1" applyBorder="1" applyAlignment="1">
      <alignment vertical="center" shrinkToFit="1"/>
    </xf>
    <xf numFmtId="0" fontId="14" fillId="0" borderId="0" xfId="2" applyFont="1"/>
    <xf numFmtId="178" fontId="14" fillId="0" borderId="0" xfId="2" applyNumberFormat="1" applyFont="1" applyAlignment="1">
      <alignment horizontal="center"/>
    </xf>
    <xf numFmtId="179" fontId="14" fillId="0" borderId="0" xfId="2" applyNumberFormat="1" applyFont="1" applyAlignment="1">
      <alignment horizontal="center"/>
    </xf>
    <xf numFmtId="0" fontId="14" fillId="0" borderId="1" xfId="6" applyFont="1" applyFill="1" applyBorder="1" applyAlignment="1">
      <alignment horizontal="left" vertical="center" shrinkToFit="1"/>
    </xf>
    <xf numFmtId="0" fontId="14" fillId="0" borderId="13" xfId="6" applyFont="1" applyFill="1" applyBorder="1" applyAlignment="1">
      <alignment horizontal="left" vertical="center" shrinkToFi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 shrinkToFi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 shrinkToFit="1"/>
      <protection locked="0"/>
    </xf>
    <xf numFmtId="0" fontId="26" fillId="0" borderId="6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26" fillId="0" borderId="26" xfId="0" applyFont="1" applyBorder="1" applyAlignment="1">
      <alignment vertical="center"/>
    </xf>
    <xf numFmtId="176" fontId="6" fillId="0" borderId="26" xfId="0" applyNumberFormat="1" applyFont="1" applyBorder="1" applyAlignment="1" applyProtection="1">
      <alignment vertical="center"/>
      <protection locked="0"/>
    </xf>
    <xf numFmtId="0" fontId="26" fillId="0" borderId="8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176" fontId="6" fillId="0" borderId="19" xfId="0" applyNumberFormat="1" applyFont="1" applyBorder="1" applyAlignment="1" applyProtection="1">
      <alignment vertical="center" shrinkToFit="1"/>
      <protection locked="0"/>
    </xf>
    <xf numFmtId="176" fontId="6" fillId="0" borderId="17" xfId="0" applyNumberFormat="1" applyFont="1" applyBorder="1" applyAlignment="1" applyProtection="1">
      <alignment vertical="center" shrinkToFit="1"/>
      <protection locked="0"/>
    </xf>
    <xf numFmtId="176" fontId="6" fillId="0" borderId="17" xfId="0" applyNumberFormat="1" applyFont="1" applyBorder="1" applyAlignment="1" applyProtection="1">
      <alignment vertical="center"/>
      <protection locked="0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176" fontId="6" fillId="0" borderId="23" xfId="0" applyNumberFormat="1" applyFont="1" applyBorder="1" applyAlignment="1" applyProtection="1">
      <alignment vertical="center" shrinkToFit="1"/>
      <protection locked="0"/>
    </xf>
    <xf numFmtId="176" fontId="6" fillId="0" borderId="23" xfId="0" applyNumberFormat="1" applyFont="1" applyBorder="1" applyAlignment="1" applyProtection="1">
      <alignment vertical="center"/>
      <protection locked="0"/>
    </xf>
    <xf numFmtId="0" fontId="26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176" fontId="6" fillId="0" borderId="6" xfId="0" applyNumberFormat="1" applyFont="1" applyBorder="1" applyAlignment="1" applyProtection="1">
      <alignment vertical="center" shrinkToFit="1"/>
      <protection locked="0"/>
    </xf>
    <xf numFmtId="176" fontId="6" fillId="0" borderId="6" xfId="0" applyNumberFormat="1" applyFont="1" applyBorder="1" applyAlignment="1" applyProtection="1">
      <alignment vertical="center"/>
      <protection locked="0"/>
    </xf>
    <xf numFmtId="0" fontId="26" fillId="0" borderId="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20" xfId="0" applyFont="1" applyBorder="1" applyAlignment="1">
      <alignment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vertical="center" shrinkToFit="1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vertical="center"/>
      <protection locked="0"/>
    </xf>
    <xf numFmtId="49" fontId="14" fillId="0" borderId="1" xfId="2" applyNumberFormat="1" applyFont="1" applyFill="1" applyBorder="1" applyAlignment="1">
      <alignment horizontal="center" vertical="center"/>
    </xf>
    <xf numFmtId="49" fontId="14" fillId="0" borderId="1" xfId="6" applyNumberFormat="1" applyFont="1" applyFill="1" applyBorder="1" applyAlignment="1">
      <alignment horizontal="center" vertical="center" shrinkToFit="1"/>
    </xf>
    <xf numFmtId="49" fontId="14" fillId="0" borderId="13" xfId="6" applyNumberFormat="1" applyFont="1" applyFill="1" applyBorder="1" applyAlignment="1">
      <alignment horizontal="center" vertical="center" shrinkToFit="1"/>
    </xf>
    <xf numFmtId="49" fontId="15" fillId="0" borderId="1" xfId="2" applyNumberFormat="1" applyFont="1" applyFill="1" applyBorder="1" applyAlignment="1">
      <alignment horizontal="center" vertical="center"/>
    </xf>
    <xf numFmtId="49" fontId="14" fillId="0" borderId="14" xfId="6" applyNumberFormat="1" applyFont="1" applyFill="1" applyBorder="1" applyAlignment="1">
      <alignment horizontal="center" vertical="center" shrinkToFit="1"/>
    </xf>
    <xf numFmtId="49" fontId="0" fillId="0" borderId="0" xfId="0" applyNumberFormat="1" applyFill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20" fontId="14" fillId="0" borderId="1" xfId="2" applyNumberFormat="1" applyFont="1" applyBorder="1" applyAlignment="1">
      <alignment horizontal="center" vertical="center" shrinkToFit="1"/>
    </xf>
    <xf numFmtId="0" fontId="3" fillId="0" borderId="4" xfId="0" applyFont="1" applyBorder="1" applyAlignment="1" applyProtection="1">
      <alignment horizontal="center" vertical="center"/>
      <protection locked="0"/>
    </xf>
    <xf numFmtId="178" fontId="14" fillId="0" borderId="1" xfId="2" applyNumberFormat="1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4" fillId="0" borderId="1" xfId="2" applyFont="1" applyBorder="1" applyAlignment="1">
      <alignment horizontal="center" vertical="center" shrinkToFit="1"/>
    </xf>
    <xf numFmtId="0" fontId="3" fillId="0" borderId="0" xfId="2" applyFont="1" applyAlignment="1">
      <alignment vertical="center"/>
    </xf>
    <xf numFmtId="0" fontId="21" fillId="0" borderId="0" xfId="0" applyFo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0" xfId="0" applyFont="1" applyAlignment="1">
      <alignment vertical="center"/>
    </xf>
    <xf numFmtId="0" fontId="5" fillId="0" borderId="0" xfId="0" applyFont="1" applyAlignment="1" applyProtection="1"/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 shrinkToFit="1"/>
    </xf>
    <xf numFmtId="179" fontId="14" fillId="0" borderId="38" xfId="2" applyNumberFormat="1" applyFont="1" applyBorder="1" applyAlignment="1">
      <alignment horizontal="center" vertical="center" shrinkToFit="1"/>
    </xf>
    <xf numFmtId="179" fontId="14" fillId="0" borderId="39" xfId="2" applyNumberFormat="1" applyFont="1" applyBorder="1" applyAlignment="1">
      <alignment horizontal="center" vertical="center" shrinkToFit="1"/>
    </xf>
    <xf numFmtId="0" fontId="16" fillId="0" borderId="0" xfId="2" applyNumberFormat="1" applyFont="1" applyBorder="1" applyAlignment="1"/>
    <xf numFmtId="0" fontId="14" fillId="0" borderId="0" xfId="2" applyNumberFormat="1" applyFont="1" applyBorder="1" applyAlignment="1">
      <alignment vertical="center"/>
    </xf>
    <xf numFmtId="0" fontId="14" fillId="0" borderId="0" xfId="2" applyNumberFormat="1" applyFont="1" applyAlignment="1">
      <alignment vertical="center"/>
    </xf>
    <xf numFmtId="0" fontId="14" fillId="0" borderId="0" xfId="0" applyNumberFormat="1" applyFont="1" applyAlignment="1" applyProtection="1">
      <alignment vertical="center"/>
      <protection locked="0"/>
    </xf>
    <xf numFmtId="0" fontId="18" fillId="0" borderId="38" xfId="2" applyNumberFormat="1" applyFont="1" applyBorder="1" applyAlignment="1">
      <alignment horizontal="center" vertical="center" shrinkToFit="1"/>
    </xf>
    <xf numFmtId="0" fontId="18" fillId="0" borderId="39" xfId="2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Border="1" applyAlignment="1">
      <alignment vertical="center"/>
    </xf>
    <xf numFmtId="0" fontId="3" fillId="0" borderId="8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6" fillId="0" borderId="3" xfId="0" applyFont="1" applyBorder="1" applyAlignment="1" applyProtection="1">
      <alignment vertical="center"/>
      <protection locked="0"/>
    </xf>
    <xf numFmtId="176" fontId="8" fillId="0" borderId="6" xfId="0" applyNumberFormat="1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176" fontId="8" fillId="0" borderId="5" xfId="0" applyNumberFormat="1" applyFont="1" applyBorder="1" applyAlignment="1" applyProtection="1">
      <alignment horizontal="center" vertical="center" wrapText="1"/>
      <protection locked="0"/>
    </xf>
    <xf numFmtId="176" fontId="8" fillId="0" borderId="7" xfId="0" applyNumberFormat="1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 shrinkToFit="1"/>
      <protection locked="0"/>
    </xf>
    <xf numFmtId="0" fontId="26" fillId="0" borderId="2" xfId="0" applyFont="1" applyBorder="1" applyAlignment="1" applyProtection="1">
      <alignment vertical="center"/>
      <protection locked="0"/>
    </xf>
    <xf numFmtId="0" fontId="30" fillId="0" borderId="40" xfId="0" applyFont="1" applyBorder="1" applyAlignment="1" applyProtection="1">
      <alignment horizontal="center" vertical="center" shrinkToFit="1"/>
      <protection locked="0"/>
    </xf>
    <xf numFmtId="0" fontId="30" fillId="0" borderId="42" xfId="0" applyFont="1" applyBorder="1" applyAlignment="1" applyProtection="1">
      <alignment horizontal="center" vertical="center" shrinkToFit="1"/>
      <protection locked="0"/>
    </xf>
    <xf numFmtId="0" fontId="30" fillId="0" borderId="41" xfId="0" applyFont="1" applyBorder="1" applyAlignment="1" applyProtection="1">
      <alignment horizontal="center" vertical="center" shrinkToFit="1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49" fontId="23" fillId="0" borderId="2" xfId="2" applyNumberFormat="1" applyFont="1" applyBorder="1" applyAlignment="1">
      <alignment horizontal="left" vertical="center" indent="1"/>
    </xf>
    <xf numFmtId="49" fontId="23" fillId="0" borderId="3" xfId="2" applyNumberFormat="1" applyFont="1" applyBorder="1" applyAlignment="1">
      <alignment vertical="center"/>
    </xf>
    <xf numFmtId="49" fontId="23" fillId="0" borderId="4" xfId="2" applyNumberFormat="1" applyFont="1" applyBorder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77" fontId="3" fillId="0" borderId="9" xfId="0" applyNumberFormat="1" applyFont="1" applyBorder="1" applyAlignment="1" applyProtection="1">
      <alignment vertical="center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176" fontId="8" fillId="0" borderId="6" xfId="0" applyNumberFormat="1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4" fillId="0" borderId="1" xfId="2" applyFont="1" applyBorder="1" applyAlignment="1">
      <alignment horizontal="center" vertical="center" shrinkToFit="1"/>
    </xf>
    <xf numFmtId="178" fontId="14" fillId="0" borderId="1" xfId="2" applyNumberFormat="1" applyFont="1" applyBorder="1" applyAlignment="1">
      <alignment horizontal="center" vertical="center" shrinkToFit="1"/>
    </xf>
    <xf numFmtId="20" fontId="14" fillId="0" borderId="1" xfId="2" applyNumberFormat="1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14" fillId="0" borderId="36" xfId="6" applyFont="1" applyFill="1" applyBorder="1" applyAlignment="1">
      <alignment horizontal="left" vertical="center" shrinkToFit="1"/>
    </xf>
    <xf numFmtId="0" fontId="3" fillId="0" borderId="27" xfId="0" applyFont="1" applyBorder="1" applyAlignment="1" applyProtection="1">
      <alignment horizontal="left" vertical="center" indent="1" shrinkToFit="1"/>
      <protection locked="0"/>
    </xf>
    <xf numFmtId="0" fontId="3" fillId="0" borderId="25" xfId="0" applyFont="1" applyBorder="1" applyAlignment="1" applyProtection="1">
      <alignment horizontal="left" vertical="center" indent="1" shrinkToFit="1"/>
      <protection locked="0"/>
    </xf>
    <xf numFmtId="0" fontId="3" fillId="0" borderId="21" xfId="0" applyFont="1" applyBorder="1" applyAlignment="1" applyProtection="1">
      <alignment horizontal="left" vertical="center" indent="1" shrinkToFit="1"/>
      <protection locked="0"/>
    </xf>
    <xf numFmtId="0" fontId="3" fillId="0" borderId="24" xfId="0" applyFont="1" applyBorder="1" applyAlignment="1" applyProtection="1">
      <alignment horizontal="left" vertical="center" indent="1" shrinkToFit="1"/>
      <protection locked="0"/>
    </xf>
    <xf numFmtId="177" fontId="3" fillId="0" borderId="9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horizontal="left" vertical="center" wrapText="1" indent="1"/>
      <protection locked="0"/>
    </xf>
    <xf numFmtId="0" fontId="8" fillId="0" borderId="12" xfId="0" applyFont="1" applyBorder="1" applyAlignment="1" applyProtection="1">
      <alignment horizontal="left" vertical="center" wrapText="1" indent="1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176" fontId="29" fillId="0" borderId="25" xfId="0" applyNumberFormat="1" applyFont="1" applyBorder="1" applyAlignment="1" applyProtection="1">
      <alignment horizontal="center" vertical="center" shrinkToFit="1"/>
      <protection locked="0"/>
    </xf>
    <xf numFmtId="176" fontId="29" fillId="0" borderId="40" xfId="0" applyNumberFormat="1" applyFont="1" applyBorder="1" applyAlignment="1" applyProtection="1">
      <alignment horizontal="center" vertical="center" shrinkToFit="1"/>
      <protection locked="0"/>
    </xf>
    <xf numFmtId="176" fontId="29" fillId="0" borderId="24" xfId="0" applyNumberFormat="1" applyFont="1" applyBorder="1" applyAlignment="1" applyProtection="1">
      <alignment horizontal="center" vertical="center" shrinkToFit="1"/>
      <protection locked="0"/>
    </xf>
    <xf numFmtId="176" fontId="29" fillId="0" borderId="41" xfId="0" applyNumberFormat="1" applyFont="1" applyBorder="1" applyAlignment="1" applyProtection="1">
      <alignment horizontal="center" vertical="center" shrinkToFit="1"/>
      <protection locked="0"/>
    </xf>
    <xf numFmtId="176" fontId="8" fillId="0" borderId="6" xfId="0" applyNumberFormat="1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horizontal="left" vertical="center" indent="1" shrinkToFit="1"/>
      <protection locked="0"/>
    </xf>
    <xf numFmtId="0" fontId="9" fillId="0" borderId="25" xfId="0" applyFont="1" applyBorder="1" applyAlignment="1" applyProtection="1">
      <alignment horizontal="left" vertical="center" indent="1" shrinkToFit="1"/>
      <protection locked="0"/>
    </xf>
    <xf numFmtId="0" fontId="9" fillId="0" borderId="18" xfId="0" applyFont="1" applyBorder="1" applyAlignment="1" applyProtection="1">
      <alignment horizontal="left" vertical="center" indent="1" shrinkToFit="1"/>
      <protection locked="0"/>
    </xf>
    <xf numFmtId="0" fontId="9" fillId="0" borderId="15" xfId="0" applyFont="1" applyBorder="1" applyAlignment="1" applyProtection="1">
      <alignment horizontal="left" vertical="center" indent="1" shrinkToFit="1"/>
      <protection locked="0"/>
    </xf>
    <xf numFmtId="0" fontId="9" fillId="0" borderId="21" xfId="0" applyFont="1" applyBorder="1" applyAlignment="1" applyProtection="1">
      <alignment horizontal="left" vertical="center" indent="1" shrinkToFit="1"/>
      <protection locked="0"/>
    </xf>
    <xf numFmtId="0" fontId="9" fillId="0" borderId="24" xfId="0" applyFont="1" applyBorder="1" applyAlignment="1" applyProtection="1">
      <alignment horizontal="left" vertical="center" indent="1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left" vertical="center" indent="1" shrinkToFit="1"/>
      <protection locked="0"/>
    </xf>
    <xf numFmtId="0" fontId="3" fillId="0" borderId="3" xfId="0" applyFont="1" applyBorder="1" applyAlignment="1" applyProtection="1">
      <alignment horizontal="left" vertical="center" indent="1" shrinkToFit="1"/>
      <protection locked="0"/>
    </xf>
    <xf numFmtId="0" fontId="3" fillId="0" borderId="4" xfId="0" applyFont="1" applyBorder="1" applyAlignment="1" applyProtection="1">
      <alignment horizontal="left" vertical="center" indent="1" shrinkToFi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>
      <alignment horizontal="left" vertical="center" indent="1" shrinkToFit="1"/>
    </xf>
    <xf numFmtId="0" fontId="3" fillId="0" borderId="24" xfId="0" applyFont="1" applyBorder="1" applyAlignment="1">
      <alignment horizontal="left" vertical="center" indent="1" shrinkToFi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left" vertical="center" indent="1" shrinkToFit="1"/>
      <protection locked="0"/>
    </xf>
    <xf numFmtId="0" fontId="3" fillId="0" borderId="27" xfId="0" applyFont="1" applyBorder="1" applyAlignment="1">
      <alignment horizontal="left" vertical="center" indent="1" shrinkToFit="1"/>
    </xf>
    <xf numFmtId="0" fontId="3" fillId="0" borderId="25" xfId="0" applyFont="1" applyBorder="1" applyAlignment="1">
      <alignment horizontal="left" vertical="center" indent="1" shrinkToFit="1"/>
    </xf>
    <xf numFmtId="0" fontId="9" fillId="0" borderId="21" xfId="0" applyFont="1" applyBorder="1" applyAlignment="1" applyProtection="1">
      <alignment vertical="center" shrinkToFit="1"/>
      <protection locked="0"/>
    </xf>
    <xf numFmtId="0" fontId="9" fillId="0" borderId="24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vertical="center" wrapText="1" shrinkToFit="1"/>
      <protection locked="0"/>
    </xf>
    <xf numFmtId="0" fontId="17" fillId="0" borderId="4" xfId="0" applyFont="1" applyBorder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14" fillId="0" borderId="1" xfId="2" applyNumberFormat="1" applyFont="1" applyBorder="1" applyAlignment="1">
      <alignment horizontal="center" vertical="center" shrinkToFit="1"/>
    </xf>
    <xf numFmtId="0" fontId="18" fillId="0" borderId="1" xfId="2" applyNumberFormat="1" applyFont="1" applyBorder="1" applyAlignment="1">
      <alignment horizontal="center" vertical="center" wrapText="1" shrinkToFit="1"/>
    </xf>
    <xf numFmtId="0" fontId="18" fillId="0" borderId="1" xfId="2" applyNumberFormat="1" applyFont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14" fillId="0" borderId="8" xfId="2" applyNumberFormat="1" applyFont="1" applyBorder="1" applyAlignment="1">
      <alignment horizontal="center" vertical="center" shrinkToFit="1"/>
    </xf>
    <xf numFmtId="0" fontId="14" fillId="0" borderId="9" xfId="2" applyNumberFormat="1" applyFont="1" applyBorder="1" applyAlignment="1">
      <alignment horizontal="center" vertical="center" shrinkToFit="1"/>
    </xf>
    <xf numFmtId="0" fontId="14" fillId="0" borderId="10" xfId="2" applyNumberFormat="1" applyFont="1" applyBorder="1" applyAlignment="1">
      <alignment horizontal="center" vertical="center" shrinkToFit="1"/>
    </xf>
    <xf numFmtId="0" fontId="14" fillId="0" borderId="5" xfId="2" applyNumberFormat="1" applyFont="1" applyBorder="1" applyAlignment="1">
      <alignment horizontal="center" vertical="center" shrinkToFit="1"/>
    </xf>
    <xf numFmtId="0" fontId="14" fillId="0" borderId="6" xfId="2" applyNumberFormat="1" applyFont="1" applyBorder="1" applyAlignment="1">
      <alignment horizontal="center" vertical="center" shrinkToFit="1"/>
    </xf>
    <xf numFmtId="0" fontId="14" fillId="0" borderId="7" xfId="2" applyNumberFormat="1" applyFont="1" applyBorder="1" applyAlignment="1">
      <alignment horizontal="center" vertical="center" shrinkToFit="1"/>
    </xf>
    <xf numFmtId="0" fontId="14" fillId="0" borderId="1" xfId="2" applyNumberFormat="1" applyFont="1" applyBorder="1" applyAlignment="1">
      <alignment horizontal="center" vertical="center" wrapText="1" shrinkToFit="1"/>
    </xf>
    <xf numFmtId="0" fontId="27" fillId="0" borderId="2" xfId="2" applyFont="1" applyBorder="1" applyAlignment="1">
      <alignment horizontal="center" vertical="center" shrinkToFit="1"/>
    </xf>
    <xf numFmtId="0" fontId="27" fillId="0" borderId="3" xfId="2" applyFont="1" applyBorder="1" applyAlignment="1">
      <alignment horizontal="center" vertical="center" shrinkToFit="1"/>
    </xf>
    <xf numFmtId="0" fontId="27" fillId="0" borderId="4" xfId="2" applyFont="1" applyBorder="1" applyAlignment="1">
      <alignment horizontal="center" vertical="center" shrinkToFit="1"/>
    </xf>
    <xf numFmtId="0" fontId="28" fillId="0" borderId="8" xfId="0" applyFont="1" applyBorder="1" applyAlignment="1" applyProtection="1">
      <alignment horizontal="left" vertical="center" indent="1" shrinkToFit="1"/>
      <protection locked="0"/>
    </xf>
    <xf numFmtId="0" fontId="28" fillId="0" borderId="9" xfId="0" applyFont="1" applyBorder="1" applyAlignment="1" applyProtection="1">
      <alignment horizontal="left" vertical="center" indent="1" shrinkToFit="1"/>
      <protection locked="0"/>
    </xf>
    <xf numFmtId="0" fontId="28" fillId="0" borderId="10" xfId="0" applyFont="1" applyBorder="1" applyAlignment="1" applyProtection="1">
      <alignment horizontal="left" vertical="center" indent="1" shrinkToFit="1"/>
      <protection locked="0"/>
    </xf>
    <xf numFmtId="0" fontId="28" fillId="0" borderId="5" xfId="0" applyFont="1" applyBorder="1" applyAlignment="1" applyProtection="1">
      <alignment horizontal="left" vertical="center" indent="1" shrinkToFit="1"/>
      <protection locked="0"/>
    </xf>
    <xf numFmtId="0" fontId="28" fillId="0" borderId="6" xfId="0" applyFont="1" applyBorder="1" applyAlignment="1" applyProtection="1">
      <alignment horizontal="left" vertical="center" indent="1" shrinkToFit="1"/>
      <protection locked="0"/>
    </xf>
    <xf numFmtId="0" fontId="28" fillId="0" borderId="7" xfId="0" applyFont="1" applyBorder="1" applyAlignment="1" applyProtection="1">
      <alignment horizontal="left" vertical="center" indent="1" shrinkToFit="1"/>
      <protection locked="0"/>
    </xf>
    <xf numFmtId="0" fontId="28" fillId="0" borderId="8" xfId="2" applyFont="1" applyBorder="1" applyAlignment="1">
      <alignment horizontal="left" vertical="center" indent="1" shrinkToFit="1"/>
    </xf>
    <xf numFmtId="0" fontId="28" fillId="0" borderId="9" xfId="2" applyFont="1" applyBorder="1" applyAlignment="1">
      <alignment horizontal="left" vertical="center" indent="1" shrinkToFit="1"/>
    </xf>
    <xf numFmtId="0" fontId="28" fillId="0" borderId="10" xfId="2" applyFont="1" applyBorder="1" applyAlignment="1">
      <alignment horizontal="left" vertical="center" indent="1" shrinkToFit="1"/>
    </xf>
    <xf numFmtId="0" fontId="28" fillId="0" borderId="5" xfId="2" applyFont="1" applyBorder="1" applyAlignment="1">
      <alignment horizontal="left" vertical="center" indent="1" shrinkToFit="1"/>
    </xf>
    <xf numFmtId="0" fontId="28" fillId="0" borderId="6" xfId="2" applyFont="1" applyBorder="1" applyAlignment="1">
      <alignment horizontal="left" vertical="center" indent="1" shrinkToFit="1"/>
    </xf>
    <xf numFmtId="0" fontId="28" fillId="0" borderId="7" xfId="2" applyFont="1" applyBorder="1" applyAlignment="1">
      <alignment horizontal="left" vertical="center" indent="1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176" fontId="6" fillId="0" borderId="28" xfId="0" applyNumberFormat="1" applyFont="1" applyBorder="1" applyAlignment="1" applyProtection="1">
      <alignment horizontal="center" vertical="center" shrinkToFit="1"/>
      <protection locked="0"/>
    </xf>
    <xf numFmtId="176" fontId="6" fillId="0" borderId="26" xfId="0" applyNumberFormat="1" applyFont="1" applyBorder="1" applyAlignment="1" applyProtection="1">
      <alignment horizontal="center" vertical="center" shrinkToFit="1"/>
      <protection locked="0"/>
    </xf>
    <xf numFmtId="176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left" vertical="center" indent="1" shrinkToFit="1"/>
      <protection locked="0"/>
    </xf>
    <xf numFmtId="0" fontId="8" fillId="0" borderId="3" xfId="0" applyFont="1" applyBorder="1" applyAlignment="1" applyProtection="1">
      <alignment horizontal="left" vertical="center" indent="1" shrinkToFit="1"/>
      <protection locked="0"/>
    </xf>
    <xf numFmtId="0" fontId="8" fillId="0" borderId="4" xfId="0" applyFont="1" applyBorder="1" applyAlignment="1" applyProtection="1">
      <alignment horizontal="left" vertical="center" indent="1" shrinkToFit="1"/>
      <protection locked="0"/>
    </xf>
    <xf numFmtId="176" fontId="6" fillId="0" borderId="16" xfId="0" applyNumberFormat="1" applyFont="1" applyBorder="1" applyAlignment="1" applyProtection="1">
      <alignment horizontal="center" vertical="center" shrinkToFit="1"/>
      <protection locked="0"/>
    </xf>
    <xf numFmtId="176" fontId="6" fillId="0" borderId="17" xfId="0" applyNumberFormat="1" applyFont="1" applyBorder="1" applyAlignment="1" applyProtection="1">
      <alignment horizontal="center" vertical="center" shrinkToFit="1"/>
      <protection locked="0"/>
    </xf>
    <xf numFmtId="176" fontId="6" fillId="0" borderId="30" xfId="0" applyNumberFormat="1" applyFont="1" applyBorder="1" applyAlignment="1" applyProtection="1">
      <alignment horizontal="center" vertical="center" shrinkToFit="1"/>
      <protection locked="0"/>
    </xf>
    <xf numFmtId="0" fontId="26" fillId="0" borderId="19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176" fontId="6" fillId="0" borderId="31" xfId="0" applyNumberFormat="1" applyFont="1" applyBorder="1" applyAlignment="1" applyProtection="1">
      <alignment horizontal="center" vertical="center" shrinkToFit="1"/>
      <protection locked="0"/>
    </xf>
    <xf numFmtId="176" fontId="6" fillId="0" borderId="32" xfId="0" applyNumberFormat="1" applyFont="1" applyBorder="1" applyAlignment="1" applyProtection="1">
      <alignment horizontal="center" vertical="center" shrinkToFit="1"/>
      <protection locked="0"/>
    </xf>
    <xf numFmtId="176" fontId="6" fillId="0" borderId="33" xfId="0" applyNumberFormat="1" applyFont="1" applyBorder="1" applyAlignment="1" applyProtection="1">
      <alignment horizontal="center" vertical="center" shrinkToFit="1"/>
      <protection locked="0"/>
    </xf>
    <xf numFmtId="176" fontId="6" fillId="0" borderId="22" xfId="0" applyNumberFormat="1" applyFont="1" applyBorder="1" applyAlignment="1" applyProtection="1">
      <alignment horizontal="center" vertical="center" shrinkToFit="1"/>
      <protection locked="0"/>
    </xf>
    <xf numFmtId="176" fontId="6" fillId="0" borderId="23" xfId="0" applyNumberFormat="1" applyFont="1" applyBorder="1" applyAlignment="1" applyProtection="1">
      <alignment horizontal="center" vertical="center" shrinkToFit="1"/>
      <protection locked="0"/>
    </xf>
    <xf numFmtId="176" fontId="6" fillId="0" borderId="34" xfId="0" applyNumberFormat="1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176" fontId="6" fillId="0" borderId="11" xfId="0" applyNumberFormat="1" applyFont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Border="1" applyAlignment="1" applyProtection="1">
      <alignment horizontal="center" vertical="center" shrinkToFit="1"/>
      <protection locked="0"/>
    </xf>
    <xf numFmtId="176" fontId="6" fillId="0" borderId="35" xfId="0" applyNumberFormat="1" applyFont="1" applyBorder="1" applyAlignment="1" applyProtection="1">
      <alignment horizontal="center" vertical="center" shrinkToFit="1"/>
      <protection locked="0"/>
    </xf>
    <xf numFmtId="176" fontId="6" fillId="0" borderId="5" xfId="0" applyNumberFormat="1" applyFont="1" applyBorder="1" applyAlignment="1" applyProtection="1">
      <alignment horizontal="center" vertical="center" shrinkToFit="1"/>
      <protection locked="0"/>
    </xf>
    <xf numFmtId="176" fontId="6" fillId="0" borderId="6" xfId="0" applyNumberFormat="1" applyFont="1" applyBorder="1" applyAlignment="1" applyProtection="1">
      <alignment horizontal="center" vertical="center" shrinkToFit="1"/>
      <protection locked="0"/>
    </xf>
    <xf numFmtId="176" fontId="6" fillId="0" borderId="37" xfId="0" applyNumberFormat="1" applyFont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176" fontId="8" fillId="0" borderId="8" xfId="0" applyNumberFormat="1" applyFont="1" applyBorder="1" applyAlignment="1" applyProtection="1">
      <alignment horizontal="left" vertical="center" indent="1"/>
      <protection locked="0"/>
    </xf>
    <xf numFmtId="176" fontId="8" fillId="0" borderId="9" xfId="0" applyNumberFormat="1" applyFont="1" applyBorder="1" applyAlignment="1" applyProtection="1">
      <alignment horizontal="left" vertical="center" indent="1"/>
      <protection locked="0"/>
    </xf>
    <xf numFmtId="176" fontId="8" fillId="0" borderId="10" xfId="0" applyNumberFormat="1" applyFont="1" applyBorder="1" applyAlignment="1" applyProtection="1">
      <alignment horizontal="left" vertical="center" indent="1"/>
      <protection locked="0"/>
    </xf>
    <xf numFmtId="176" fontId="8" fillId="0" borderId="11" xfId="0" applyNumberFormat="1" applyFont="1" applyBorder="1" applyAlignment="1" applyProtection="1">
      <alignment horizontal="left" vertical="center" indent="1"/>
      <protection locked="0"/>
    </xf>
    <xf numFmtId="176" fontId="8" fillId="0" borderId="0" xfId="0" applyNumberFormat="1" applyFont="1" applyBorder="1" applyAlignment="1" applyProtection="1">
      <alignment horizontal="left" vertical="center" indent="1"/>
      <protection locked="0"/>
    </xf>
    <xf numFmtId="176" fontId="8" fillId="0" borderId="12" xfId="0" applyNumberFormat="1" applyFont="1" applyBorder="1" applyAlignment="1" applyProtection="1">
      <alignment horizontal="left" vertical="center" indent="1"/>
      <protection locked="0"/>
    </xf>
    <xf numFmtId="176" fontId="8" fillId="0" borderId="5" xfId="0" applyNumberFormat="1" applyFont="1" applyBorder="1" applyAlignment="1" applyProtection="1">
      <alignment horizontal="left" vertical="center" indent="1"/>
      <protection locked="0"/>
    </xf>
    <xf numFmtId="176" fontId="8" fillId="0" borderId="6" xfId="0" applyNumberFormat="1" applyFont="1" applyBorder="1" applyAlignment="1" applyProtection="1">
      <alignment horizontal="left" vertical="center" indent="1"/>
      <protection locked="0"/>
    </xf>
    <xf numFmtId="176" fontId="8" fillId="0" borderId="7" xfId="0" applyNumberFormat="1" applyFont="1" applyBorder="1" applyAlignment="1" applyProtection="1">
      <alignment horizontal="left" vertical="center" indent="1"/>
      <protection locked="0"/>
    </xf>
  </cellXfs>
  <cellStyles count="25">
    <cellStyle name="桁区切り 2" xfId="3" xr:uid="{00000000-0005-0000-0000-000000000000}"/>
    <cellStyle name="桁区切り 3" xfId="12" xr:uid="{00000000-0005-0000-0000-000001000000}"/>
    <cellStyle name="桁区切り 4" xfId="14" xr:uid="{00000000-0005-0000-0000-000002000000}"/>
    <cellStyle name="桁区切り 5" xfId="15" xr:uid="{00000000-0005-0000-0000-000003000000}"/>
    <cellStyle name="桁区切り 6" xfId="18" xr:uid="{00000000-0005-0000-0000-000004000000}"/>
    <cellStyle name="桁区切り 6 2" xfId="23" xr:uid="{00000000-0005-0000-0000-000005000000}"/>
    <cellStyle name="桁区切り 7" xfId="19" xr:uid="{00000000-0005-0000-0000-000006000000}"/>
    <cellStyle name="桁区切り 8" xfId="22" xr:uid="{00000000-0005-0000-0000-000007000000}"/>
    <cellStyle name="桁区切り 9" xfId="5" xr:uid="{00000000-0005-0000-0000-000008000000}"/>
    <cellStyle name="標準" xfId="0" builtinId="0"/>
    <cellStyle name="標準 10" xfId="21" xr:uid="{00000000-0005-0000-0000-00000A000000}"/>
    <cellStyle name="標準 11" xfId="4" xr:uid="{00000000-0005-0000-0000-00000B000000}"/>
    <cellStyle name="標準 2" xfId="1" xr:uid="{00000000-0005-0000-0000-00000C000000}"/>
    <cellStyle name="標準 2 2" xfId="11" xr:uid="{00000000-0005-0000-0000-00000D000000}"/>
    <cellStyle name="標準 2 3" xfId="7" xr:uid="{00000000-0005-0000-0000-00000E000000}"/>
    <cellStyle name="標準 3" xfId="2" xr:uid="{00000000-0005-0000-0000-00000F000000}"/>
    <cellStyle name="標準 3 2" xfId="8" xr:uid="{00000000-0005-0000-0000-000010000000}"/>
    <cellStyle name="標準 4" xfId="9" xr:uid="{00000000-0005-0000-0000-000011000000}"/>
    <cellStyle name="標準 5" xfId="6" xr:uid="{00000000-0005-0000-0000-000012000000}"/>
    <cellStyle name="標準 5 2" xfId="10" xr:uid="{00000000-0005-0000-0000-000013000000}"/>
    <cellStyle name="標準 6" xfId="13" xr:uid="{00000000-0005-0000-0000-000014000000}"/>
    <cellStyle name="標準 7" xfId="16" xr:uid="{00000000-0005-0000-0000-000015000000}"/>
    <cellStyle name="標準 8" xfId="17" xr:uid="{00000000-0005-0000-0000-000016000000}"/>
    <cellStyle name="標準 8 2" xfId="24" xr:uid="{00000000-0005-0000-0000-000017000000}"/>
    <cellStyle name="標準 9" xfId="20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20601</xdr:colOff>
      <xdr:row>30</xdr:row>
      <xdr:rowOff>293725</xdr:rowOff>
    </xdr:from>
    <xdr:to>
      <xdr:col>14</xdr:col>
      <xdr:colOff>353076</xdr:colOff>
      <xdr:row>38</xdr:row>
      <xdr:rowOff>79450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6826" y="9723475"/>
          <a:ext cx="7200000" cy="122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hangingPunct="0"/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（申請上の注意事項）</a:t>
          </a:r>
        </a:p>
        <a:p>
          <a:pPr hangingPunct="0"/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１　開発目的・内容及び利用工程がわかる計画書を添付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する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こと（任意様式）</a:t>
          </a:r>
        </a:p>
        <a:p>
          <a:pPr hangingPunct="0"/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２　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申請後、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記載内容に変更が生じた場合は、速やかに連絡すること</a:t>
          </a:r>
        </a:p>
        <a:p>
          <a:pPr hangingPunct="0"/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３　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当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センターＨＰに掲載の「機器利用の手引き」を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事前に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確認の上、申請すること</a:t>
          </a:r>
          <a:endParaRPr lang="en-US" altLang="ja-JP" sz="1050" b="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hangingPunct="0"/>
          <a:r>
            <a:rPr kumimoji="1"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４</a:t>
          </a:r>
          <a:r>
            <a:rPr kumimoji="1" lang="ja-JP" altLang="en-US" sz="120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kumimoji="1" lang="ja-JP" altLang="en-US" sz="1150" b="1" u="sng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お問い合わせ先</a:t>
          </a:r>
          <a:r>
            <a:rPr kumimoji="1" lang="ja-JP" altLang="en-US" sz="1150" b="1" u="sng" baseline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 ： </a:t>
          </a:r>
          <a:r>
            <a:rPr kumimoji="1" lang="en-US" altLang="ja-JP" sz="1150" b="1" u="sng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3d-riyo@ist.or.jp</a:t>
          </a:r>
        </a:p>
      </xdr:txBody>
    </xdr:sp>
    <xdr:clientData/>
  </xdr:twoCellAnchor>
  <xdr:twoCellAnchor>
    <xdr:from>
      <xdr:col>4</xdr:col>
      <xdr:colOff>169209</xdr:colOff>
      <xdr:row>21</xdr:row>
      <xdr:rowOff>7004</xdr:rowOff>
    </xdr:from>
    <xdr:to>
      <xdr:col>7</xdr:col>
      <xdr:colOff>111534</xdr:colOff>
      <xdr:row>22</xdr:row>
      <xdr:rowOff>1417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07509" y="6950729"/>
          <a:ext cx="1152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4</xdr:col>
      <xdr:colOff>169209</xdr:colOff>
      <xdr:row>22</xdr:row>
      <xdr:rowOff>7004</xdr:rowOff>
    </xdr:from>
    <xdr:to>
      <xdr:col>7</xdr:col>
      <xdr:colOff>111534</xdr:colOff>
      <xdr:row>23</xdr:row>
      <xdr:rowOff>1417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807509" y="7207904"/>
          <a:ext cx="1152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4</xdr:col>
      <xdr:colOff>171729</xdr:colOff>
      <xdr:row>23</xdr:row>
      <xdr:rowOff>26052</xdr:rowOff>
    </xdr:from>
    <xdr:to>
      <xdr:col>7</xdr:col>
      <xdr:colOff>222054</xdr:colOff>
      <xdr:row>24</xdr:row>
      <xdr:rowOff>20877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810029" y="7484127"/>
          <a:ext cx="1260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HGPｺﾞｼｯｸM" pitchFamily="50" charset="-128"/>
              <a:ea typeface="HGPｺﾞｼｯｸM" pitchFamily="50" charset="-128"/>
            </a:rPr>
            <a:t>試作ﾌｧﾌﾞﾚｽ・ﾍﾞﾝﾁｬｰ</a:t>
          </a:r>
        </a:p>
      </xdr:txBody>
    </xdr:sp>
    <xdr:clientData/>
  </xdr:twoCellAnchor>
  <xdr:twoCellAnchor>
    <xdr:from>
      <xdr:col>7</xdr:col>
      <xdr:colOff>304800</xdr:colOff>
      <xdr:row>21</xdr:row>
      <xdr:rowOff>11486</xdr:rowOff>
    </xdr:from>
    <xdr:to>
      <xdr:col>9</xdr:col>
      <xdr:colOff>294750</xdr:colOff>
      <xdr:row>22</xdr:row>
      <xdr:rowOff>6311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152775" y="6955211"/>
          <a:ext cx="1152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装置メーカー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7</xdr:col>
      <xdr:colOff>304800</xdr:colOff>
      <xdr:row>22</xdr:row>
      <xdr:rowOff>8964</xdr:rowOff>
    </xdr:from>
    <xdr:to>
      <xdr:col>9</xdr:col>
      <xdr:colOff>294750</xdr:colOff>
      <xdr:row>23</xdr:row>
      <xdr:rowOff>3789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152775" y="7209864"/>
          <a:ext cx="1152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装置メーカー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7</xdr:col>
      <xdr:colOff>304800</xdr:colOff>
      <xdr:row>23</xdr:row>
      <xdr:rowOff>14006</xdr:rowOff>
    </xdr:from>
    <xdr:to>
      <xdr:col>9</xdr:col>
      <xdr:colOff>294750</xdr:colOff>
      <xdr:row>24</xdr:row>
      <xdr:rowOff>8831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152775" y="7472081"/>
          <a:ext cx="1152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プリント配線製造</a:t>
          </a:r>
        </a:p>
      </xdr:txBody>
    </xdr:sp>
    <xdr:clientData/>
  </xdr:twoCellAnchor>
  <xdr:twoCellAnchor>
    <xdr:from>
      <xdr:col>9</xdr:col>
      <xdr:colOff>536633</xdr:colOff>
      <xdr:row>21</xdr:row>
      <xdr:rowOff>1</xdr:rowOff>
    </xdr:from>
    <xdr:to>
      <xdr:col>11</xdr:col>
      <xdr:colOff>382583</xdr:colOff>
      <xdr:row>21</xdr:row>
      <xdr:rowOff>251589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546658" y="6943726"/>
          <a:ext cx="1008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前工程製造</a:t>
          </a:r>
        </a:p>
      </xdr:txBody>
    </xdr:sp>
    <xdr:clientData/>
  </xdr:twoCellAnchor>
  <xdr:twoCellAnchor>
    <xdr:from>
      <xdr:col>9</xdr:col>
      <xdr:colOff>538830</xdr:colOff>
      <xdr:row>22</xdr:row>
      <xdr:rowOff>7003</xdr:rowOff>
    </xdr:from>
    <xdr:to>
      <xdr:col>11</xdr:col>
      <xdr:colOff>384780</xdr:colOff>
      <xdr:row>23</xdr:row>
      <xdr:rowOff>2148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548855" y="7207903"/>
          <a:ext cx="1008000" cy="25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後工程製造</a:t>
          </a:r>
        </a:p>
      </xdr:txBody>
    </xdr:sp>
    <xdr:clientData/>
  </xdr:twoCellAnchor>
  <xdr:twoCellAnchor>
    <xdr:from>
      <xdr:col>9</xdr:col>
      <xdr:colOff>535986</xdr:colOff>
      <xdr:row>23</xdr:row>
      <xdr:rowOff>14008</xdr:rowOff>
    </xdr:from>
    <xdr:to>
      <xdr:col>11</xdr:col>
      <xdr:colOff>453936</xdr:colOff>
      <xdr:row>24</xdr:row>
      <xdr:rowOff>8833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546011" y="7472083"/>
          <a:ext cx="1080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機器・材料商社</a:t>
          </a:r>
        </a:p>
      </xdr:txBody>
    </xdr:sp>
    <xdr:clientData/>
  </xdr:twoCellAnchor>
  <xdr:twoCellAnchor>
    <xdr:from>
      <xdr:col>12</xdr:col>
      <xdr:colOff>128179</xdr:colOff>
      <xdr:row>21</xdr:row>
      <xdr:rowOff>7003</xdr:rowOff>
    </xdr:from>
    <xdr:to>
      <xdr:col>14</xdr:col>
      <xdr:colOff>177529</xdr:colOff>
      <xdr:row>22</xdr:row>
      <xdr:rowOff>2149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881279" y="6950728"/>
          <a:ext cx="1440000" cy="25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部品開発製造</a:t>
          </a:r>
        </a:p>
      </xdr:txBody>
    </xdr:sp>
    <xdr:clientData/>
  </xdr:twoCellAnchor>
  <xdr:twoCellAnchor>
    <xdr:from>
      <xdr:col>12</xdr:col>
      <xdr:colOff>125980</xdr:colOff>
      <xdr:row>21</xdr:row>
      <xdr:rowOff>255796</xdr:rowOff>
    </xdr:from>
    <xdr:to>
      <xdr:col>14</xdr:col>
      <xdr:colOff>175330</xdr:colOff>
      <xdr:row>22</xdr:row>
      <xdr:rowOff>248249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879080" y="7199521"/>
          <a:ext cx="1440000" cy="24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検査・観察</a:t>
          </a:r>
        </a:p>
      </xdr:txBody>
    </xdr:sp>
    <xdr:clientData/>
  </xdr:twoCellAnchor>
  <xdr:twoCellAnchor>
    <xdr:from>
      <xdr:col>6</xdr:col>
      <xdr:colOff>349065</xdr:colOff>
      <xdr:row>19</xdr:row>
      <xdr:rowOff>35019</xdr:rowOff>
    </xdr:from>
    <xdr:to>
      <xdr:col>7</xdr:col>
      <xdr:colOff>180975</xdr:colOff>
      <xdr:row>19</xdr:row>
      <xdr:rowOff>286607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616015" y="6264369"/>
          <a:ext cx="412935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無</a:t>
          </a:r>
        </a:p>
      </xdr:txBody>
    </xdr:sp>
    <xdr:clientData/>
  </xdr:twoCellAnchor>
  <xdr:twoCellAnchor>
    <xdr:from>
      <xdr:col>12</xdr:col>
      <xdr:colOff>128220</xdr:colOff>
      <xdr:row>22</xdr:row>
      <xdr:rowOff>249115</xdr:rowOff>
    </xdr:from>
    <xdr:to>
      <xdr:col>14</xdr:col>
      <xdr:colOff>249570</xdr:colOff>
      <xdr:row>23</xdr:row>
      <xdr:rowOff>240258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881320" y="7450015"/>
          <a:ext cx="1512000" cy="248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その他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研究・大学他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22</xdr:row>
          <xdr:rowOff>38100</xdr:rowOff>
        </xdr:from>
        <xdr:to>
          <xdr:col>4</xdr:col>
          <xdr:colOff>333375</xdr:colOff>
          <xdr:row>22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22</xdr:row>
          <xdr:rowOff>38100</xdr:rowOff>
        </xdr:from>
        <xdr:to>
          <xdr:col>7</xdr:col>
          <xdr:colOff>476250</xdr:colOff>
          <xdr:row>22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21</xdr:row>
          <xdr:rowOff>28575</xdr:rowOff>
        </xdr:from>
        <xdr:to>
          <xdr:col>10</xdr:col>
          <xdr:colOff>123825</xdr:colOff>
          <xdr:row>21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22</xdr:row>
          <xdr:rowOff>38100</xdr:rowOff>
        </xdr:from>
        <xdr:to>
          <xdr:col>10</xdr:col>
          <xdr:colOff>123825</xdr:colOff>
          <xdr:row>22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21</xdr:row>
          <xdr:rowOff>28575</xdr:rowOff>
        </xdr:from>
        <xdr:to>
          <xdr:col>12</xdr:col>
          <xdr:colOff>295275</xdr:colOff>
          <xdr:row>21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28575</xdr:rowOff>
        </xdr:from>
        <xdr:to>
          <xdr:col>4</xdr:col>
          <xdr:colOff>333375</xdr:colOff>
          <xdr:row>23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23</xdr:row>
          <xdr:rowOff>28575</xdr:rowOff>
        </xdr:from>
        <xdr:to>
          <xdr:col>7</xdr:col>
          <xdr:colOff>476250</xdr:colOff>
          <xdr:row>23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22</xdr:row>
          <xdr:rowOff>19050</xdr:rowOff>
        </xdr:from>
        <xdr:to>
          <xdr:col>12</xdr:col>
          <xdr:colOff>295275</xdr:colOff>
          <xdr:row>22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23</xdr:row>
          <xdr:rowOff>38100</xdr:rowOff>
        </xdr:from>
        <xdr:to>
          <xdr:col>10</xdr:col>
          <xdr:colOff>123825</xdr:colOff>
          <xdr:row>23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28575</xdr:rowOff>
        </xdr:from>
        <xdr:to>
          <xdr:col>4</xdr:col>
          <xdr:colOff>333375</xdr:colOff>
          <xdr:row>21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21</xdr:row>
          <xdr:rowOff>28575</xdr:rowOff>
        </xdr:from>
        <xdr:to>
          <xdr:col>7</xdr:col>
          <xdr:colOff>476250</xdr:colOff>
          <xdr:row>21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19</xdr:row>
          <xdr:rowOff>19050</xdr:rowOff>
        </xdr:from>
        <xdr:to>
          <xdr:col>6</xdr:col>
          <xdr:colOff>485775</xdr:colOff>
          <xdr:row>19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23</xdr:row>
          <xdr:rowOff>9525</xdr:rowOff>
        </xdr:from>
        <xdr:to>
          <xdr:col>12</xdr:col>
          <xdr:colOff>295275</xdr:colOff>
          <xdr:row>23</xdr:row>
          <xdr:rowOff>219075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28</xdr:row>
          <xdr:rowOff>28575</xdr:rowOff>
        </xdr:from>
        <xdr:to>
          <xdr:col>12</xdr:col>
          <xdr:colOff>504825</xdr:colOff>
          <xdr:row>28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28</xdr:row>
          <xdr:rowOff>28575</xdr:rowOff>
        </xdr:from>
        <xdr:to>
          <xdr:col>13</xdr:col>
          <xdr:colOff>419100</xdr:colOff>
          <xdr:row>28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384642</xdr:colOff>
      <xdr:row>19</xdr:row>
      <xdr:rowOff>44544</xdr:rowOff>
    </xdr:from>
    <xdr:to>
      <xdr:col>6</xdr:col>
      <xdr:colOff>9525</xdr:colOff>
      <xdr:row>19</xdr:row>
      <xdr:rowOff>296132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022942" y="6273894"/>
          <a:ext cx="253533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28575</xdr:rowOff>
        </xdr:from>
        <xdr:to>
          <xdr:col>5</xdr:col>
          <xdr:colOff>85725</xdr:colOff>
          <xdr:row>19</xdr:row>
          <xdr:rowOff>304800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169209</xdr:colOff>
      <xdr:row>24</xdr:row>
      <xdr:rowOff>7004</xdr:rowOff>
    </xdr:from>
    <xdr:to>
      <xdr:col>7</xdr:col>
      <xdr:colOff>111534</xdr:colOff>
      <xdr:row>25</xdr:row>
      <xdr:rowOff>1417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807509" y="6950729"/>
          <a:ext cx="1152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材料開発</a:t>
          </a:r>
        </a:p>
      </xdr:txBody>
    </xdr:sp>
    <xdr:clientData/>
  </xdr:twoCellAnchor>
  <xdr:twoCellAnchor>
    <xdr:from>
      <xdr:col>4</xdr:col>
      <xdr:colOff>169209</xdr:colOff>
      <xdr:row>25</xdr:row>
      <xdr:rowOff>7004</xdr:rowOff>
    </xdr:from>
    <xdr:to>
      <xdr:col>7</xdr:col>
      <xdr:colOff>219534</xdr:colOff>
      <xdr:row>26</xdr:row>
      <xdr:rowOff>1417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531284" y="8008004"/>
          <a:ext cx="1260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HGPｺﾞｼｯｸM" pitchFamily="50" charset="-128"/>
              <a:ea typeface="HGPｺﾞｼｯｸM" pitchFamily="50" charset="-128"/>
            </a:rPr>
            <a:t>装置開発改善プロセス</a:t>
          </a:r>
        </a:p>
      </xdr:txBody>
    </xdr:sp>
    <xdr:clientData/>
  </xdr:twoCellAnchor>
  <xdr:twoCellAnchor>
    <xdr:from>
      <xdr:col>4</xdr:col>
      <xdr:colOff>171729</xdr:colOff>
      <xdr:row>26</xdr:row>
      <xdr:rowOff>26052</xdr:rowOff>
    </xdr:from>
    <xdr:to>
      <xdr:col>7</xdr:col>
      <xdr:colOff>222054</xdr:colOff>
      <xdr:row>27</xdr:row>
      <xdr:rowOff>20877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810029" y="7484127"/>
          <a:ext cx="1260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HGPｺﾞｼｯｸM" pitchFamily="50" charset="-128"/>
              <a:ea typeface="HGPｺﾞｼｯｸM" pitchFamily="50" charset="-128"/>
            </a:rPr>
            <a:t>工程改善・工程不足</a:t>
          </a:r>
        </a:p>
      </xdr:txBody>
    </xdr:sp>
    <xdr:clientData/>
  </xdr:twoCellAnchor>
  <xdr:twoCellAnchor>
    <xdr:from>
      <xdr:col>7</xdr:col>
      <xdr:colOff>304800</xdr:colOff>
      <xdr:row>24</xdr:row>
      <xdr:rowOff>11486</xdr:rowOff>
    </xdr:from>
    <xdr:to>
      <xdr:col>9</xdr:col>
      <xdr:colOff>294750</xdr:colOff>
      <xdr:row>25</xdr:row>
      <xdr:rowOff>6311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152775" y="6955211"/>
          <a:ext cx="1152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製品開発試作</a:t>
          </a:r>
        </a:p>
      </xdr:txBody>
    </xdr:sp>
    <xdr:clientData/>
  </xdr:twoCellAnchor>
  <xdr:twoCellAnchor>
    <xdr:from>
      <xdr:col>7</xdr:col>
      <xdr:colOff>304800</xdr:colOff>
      <xdr:row>25</xdr:row>
      <xdr:rowOff>8964</xdr:rowOff>
    </xdr:from>
    <xdr:to>
      <xdr:col>9</xdr:col>
      <xdr:colOff>294750</xdr:colOff>
      <xdr:row>26</xdr:row>
      <xdr:rowOff>3789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152775" y="7209864"/>
          <a:ext cx="1152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製品評価解析</a:t>
          </a:r>
        </a:p>
      </xdr:txBody>
    </xdr:sp>
    <xdr:clientData/>
  </xdr:twoCellAnchor>
  <xdr:twoCellAnchor>
    <xdr:from>
      <xdr:col>7</xdr:col>
      <xdr:colOff>304800</xdr:colOff>
      <xdr:row>26</xdr:row>
      <xdr:rowOff>14006</xdr:rowOff>
    </xdr:from>
    <xdr:to>
      <xdr:col>14</xdr:col>
      <xdr:colOff>149025</xdr:colOff>
      <xdr:row>27</xdr:row>
      <xdr:rowOff>8831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152775" y="8243606"/>
          <a:ext cx="4140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その他　（　　　　　　　　　　　　　　　　　　　　　　　　　　　　　　　　　　　）</a:t>
          </a:r>
        </a:p>
      </xdr:txBody>
    </xdr:sp>
    <xdr:clientData/>
  </xdr:twoCellAnchor>
  <xdr:twoCellAnchor>
    <xdr:from>
      <xdr:col>9</xdr:col>
      <xdr:colOff>536633</xdr:colOff>
      <xdr:row>24</xdr:row>
      <xdr:rowOff>1</xdr:rowOff>
    </xdr:from>
    <xdr:to>
      <xdr:col>11</xdr:col>
      <xdr:colOff>526583</xdr:colOff>
      <xdr:row>24</xdr:row>
      <xdr:rowOff>251589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46658" y="7715251"/>
          <a:ext cx="1152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機器の応用利用</a:t>
          </a:r>
        </a:p>
      </xdr:txBody>
    </xdr:sp>
    <xdr:clientData/>
  </xdr:twoCellAnchor>
  <xdr:twoCellAnchor>
    <xdr:from>
      <xdr:col>9</xdr:col>
      <xdr:colOff>538830</xdr:colOff>
      <xdr:row>25</xdr:row>
      <xdr:rowOff>7003</xdr:rowOff>
    </xdr:from>
    <xdr:to>
      <xdr:col>11</xdr:col>
      <xdr:colOff>528780</xdr:colOff>
      <xdr:row>26</xdr:row>
      <xdr:rowOff>2148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548855" y="7979428"/>
          <a:ext cx="1152000" cy="25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工程勉強</a:t>
          </a:r>
        </a:p>
      </xdr:txBody>
    </xdr:sp>
    <xdr:clientData/>
  </xdr:twoCellAnchor>
  <xdr:twoCellAnchor>
    <xdr:from>
      <xdr:col>12</xdr:col>
      <xdr:colOff>128179</xdr:colOff>
      <xdr:row>24</xdr:row>
      <xdr:rowOff>7003</xdr:rowOff>
    </xdr:from>
    <xdr:to>
      <xdr:col>14</xdr:col>
      <xdr:colOff>177529</xdr:colOff>
      <xdr:row>25</xdr:row>
      <xdr:rowOff>2149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881279" y="6950728"/>
          <a:ext cx="1440000" cy="25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実装実験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25</xdr:row>
          <xdr:rowOff>38100</xdr:rowOff>
        </xdr:from>
        <xdr:to>
          <xdr:col>4</xdr:col>
          <xdr:colOff>333375</xdr:colOff>
          <xdr:row>25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25</xdr:row>
          <xdr:rowOff>38100</xdr:rowOff>
        </xdr:from>
        <xdr:to>
          <xdr:col>7</xdr:col>
          <xdr:colOff>476250</xdr:colOff>
          <xdr:row>25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24</xdr:row>
          <xdr:rowOff>28575</xdr:rowOff>
        </xdr:from>
        <xdr:to>
          <xdr:col>10</xdr:col>
          <xdr:colOff>123825</xdr:colOff>
          <xdr:row>24</xdr:row>
          <xdr:rowOff>238125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25</xdr:row>
          <xdr:rowOff>38100</xdr:rowOff>
        </xdr:from>
        <xdr:to>
          <xdr:col>10</xdr:col>
          <xdr:colOff>123825</xdr:colOff>
          <xdr:row>25</xdr:row>
          <xdr:rowOff>247650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24</xdr:row>
          <xdr:rowOff>28575</xdr:rowOff>
        </xdr:from>
        <xdr:to>
          <xdr:col>12</xdr:col>
          <xdr:colOff>295275</xdr:colOff>
          <xdr:row>24</xdr:row>
          <xdr:rowOff>247650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28575</xdr:rowOff>
        </xdr:from>
        <xdr:to>
          <xdr:col>4</xdr:col>
          <xdr:colOff>333375</xdr:colOff>
          <xdr:row>26</xdr:row>
          <xdr:rowOff>247650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28575</xdr:rowOff>
        </xdr:from>
        <xdr:to>
          <xdr:col>7</xdr:col>
          <xdr:colOff>476250</xdr:colOff>
          <xdr:row>26</xdr:row>
          <xdr:rowOff>247650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28575</xdr:rowOff>
        </xdr:from>
        <xdr:to>
          <xdr:col>4</xdr:col>
          <xdr:colOff>333375</xdr:colOff>
          <xdr:row>24</xdr:row>
          <xdr:rowOff>247650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24</xdr:row>
          <xdr:rowOff>28575</xdr:rowOff>
        </xdr:from>
        <xdr:to>
          <xdr:col>7</xdr:col>
          <xdr:colOff>476250</xdr:colOff>
          <xdr:row>24</xdr:row>
          <xdr:rowOff>247650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552450</xdr:colOff>
      <xdr:row>31</xdr:row>
      <xdr:rowOff>152400</xdr:rowOff>
    </xdr:from>
    <xdr:to>
      <xdr:col>19</xdr:col>
      <xdr:colOff>79650</xdr:colOff>
      <xdr:row>38</xdr:row>
      <xdr:rowOff>98925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5448300" y="9886950"/>
          <a:ext cx="2880000" cy="10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hangingPunct="0"/>
          <a:r>
            <a:rPr lang="en-US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※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事務員チェック欄</a:t>
          </a:r>
          <a:endParaRPr lang="en-US" altLang="ja-JP" sz="1050" b="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hangingPunct="0"/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lang="ja-JP" altLang="en-US" sz="120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□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見積り</a:t>
          </a:r>
          <a:endParaRPr lang="en-US" altLang="ja-JP" sz="1050" b="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hangingPunct="0"/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lang="ja-JP" altLang="en-US" sz="120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□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クリーンスーツ （　　</a:t>
          </a:r>
          <a:r>
            <a:rPr lang="ja-JP" altLang="en-US" sz="1050" b="0" baseline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着）</a:t>
          </a:r>
          <a:endParaRPr lang="en-US" altLang="ja-JP" sz="1050" b="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hangingPunct="0"/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lang="ja-JP" altLang="en-US" sz="120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□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配送料</a:t>
          </a:r>
          <a:endParaRPr lang="en-US" altLang="ja-JP" sz="1050" b="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20601</xdr:colOff>
      <xdr:row>30</xdr:row>
      <xdr:rowOff>293725</xdr:rowOff>
    </xdr:from>
    <xdr:to>
      <xdr:col>14</xdr:col>
      <xdr:colOff>353076</xdr:colOff>
      <xdr:row>38</xdr:row>
      <xdr:rowOff>79450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601" y="9723475"/>
          <a:ext cx="7200000" cy="122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hangingPunct="0"/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（申請上の注意事項）</a:t>
          </a:r>
        </a:p>
        <a:p>
          <a:pPr hangingPunct="0"/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１　開発目的・内容及び利用工程がわかる計画書を添付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する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こと（任意様式）</a:t>
          </a:r>
        </a:p>
        <a:p>
          <a:pPr hangingPunct="0"/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２　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申請後、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記載内容に変更が生じた場合は、速やかに連絡すること</a:t>
          </a:r>
        </a:p>
        <a:p>
          <a:pPr hangingPunct="0"/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３　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当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センターＨＰに掲載の「機器利用の手引き」を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事前に</a:t>
          </a:r>
          <a:r>
            <a:rPr lang="ja-JP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確認の上、申請すること</a:t>
          </a:r>
          <a:endParaRPr lang="en-US" altLang="ja-JP" sz="1050" b="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hangingPunct="0"/>
          <a:r>
            <a:rPr kumimoji="1"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４</a:t>
          </a:r>
          <a:r>
            <a:rPr kumimoji="1" lang="ja-JP" altLang="en-US" sz="120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kumimoji="1" lang="ja-JP" altLang="en-US" sz="1150" b="1" u="sng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お問い合わせ先</a:t>
          </a:r>
          <a:r>
            <a:rPr kumimoji="1" lang="ja-JP" altLang="en-US" sz="1150" b="1" u="sng" baseline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 ： </a:t>
          </a:r>
          <a:r>
            <a:rPr kumimoji="1" lang="en-US" altLang="ja-JP" sz="1150" b="1" u="sng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3d-riyo@ist.or.jp</a:t>
          </a:r>
        </a:p>
      </xdr:txBody>
    </xdr:sp>
    <xdr:clientData/>
  </xdr:twoCellAnchor>
  <xdr:twoCellAnchor>
    <xdr:from>
      <xdr:col>4</xdr:col>
      <xdr:colOff>169209</xdr:colOff>
      <xdr:row>21</xdr:row>
      <xdr:rowOff>7004</xdr:rowOff>
    </xdr:from>
    <xdr:to>
      <xdr:col>7</xdr:col>
      <xdr:colOff>111534</xdr:colOff>
      <xdr:row>22</xdr:row>
      <xdr:rowOff>1417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1284" y="6979304"/>
          <a:ext cx="1152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4</xdr:col>
      <xdr:colOff>169209</xdr:colOff>
      <xdr:row>22</xdr:row>
      <xdr:rowOff>7004</xdr:rowOff>
    </xdr:from>
    <xdr:to>
      <xdr:col>7</xdr:col>
      <xdr:colOff>111534</xdr:colOff>
      <xdr:row>23</xdr:row>
      <xdr:rowOff>1417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31284" y="7236479"/>
          <a:ext cx="1152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4</xdr:col>
      <xdr:colOff>171729</xdr:colOff>
      <xdr:row>23</xdr:row>
      <xdr:rowOff>26052</xdr:rowOff>
    </xdr:from>
    <xdr:to>
      <xdr:col>7</xdr:col>
      <xdr:colOff>222054</xdr:colOff>
      <xdr:row>24</xdr:row>
      <xdr:rowOff>20877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533804" y="7512702"/>
          <a:ext cx="1260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HGPｺﾞｼｯｸM" pitchFamily="50" charset="-128"/>
              <a:ea typeface="HGPｺﾞｼｯｸM" pitchFamily="50" charset="-128"/>
            </a:rPr>
            <a:t>試作ﾌｧﾌﾞﾚｽ・ﾍﾞﾝﾁｬｰ</a:t>
          </a:r>
        </a:p>
      </xdr:txBody>
    </xdr:sp>
    <xdr:clientData/>
  </xdr:twoCellAnchor>
  <xdr:twoCellAnchor>
    <xdr:from>
      <xdr:col>7</xdr:col>
      <xdr:colOff>304800</xdr:colOff>
      <xdr:row>21</xdr:row>
      <xdr:rowOff>11486</xdr:rowOff>
    </xdr:from>
    <xdr:to>
      <xdr:col>9</xdr:col>
      <xdr:colOff>294750</xdr:colOff>
      <xdr:row>22</xdr:row>
      <xdr:rowOff>6311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876550" y="6983786"/>
          <a:ext cx="1152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装置メーカー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7</xdr:col>
      <xdr:colOff>304800</xdr:colOff>
      <xdr:row>22</xdr:row>
      <xdr:rowOff>8964</xdr:rowOff>
    </xdr:from>
    <xdr:to>
      <xdr:col>9</xdr:col>
      <xdr:colOff>294750</xdr:colOff>
      <xdr:row>23</xdr:row>
      <xdr:rowOff>3789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876550" y="7238439"/>
          <a:ext cx="1152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装置メーカー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7</xdr:col>
      <xdr:colOff>304800</xdr:colOff>
      <xdr:row>23</xdr:row>
      <xdr:rowOff>14006</xdr:rowOff>
    </xdr:from>
    <xdr:to>
      <xdr:col>9</xdr:col>
      <xdr:colOff>294750</xdr:colOff>
      <xdr:row>24</xdr:row>
      <xdr:rowOff>8831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76550" y="7500656"/>
          <a:ext cx="1152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プリント配線製造</a:t>
          </a:r>
        </a:p>
      </xdr:txBody>
    </xdr:sp>
    <xdr:clientData/>
  </xdr:twoCellAnchor>
  <xdr:twoCellAnchor>
    <xdr:from>
      <xdr:col>9</xdr:col>
      <xdr:colOff>536633</xdr:colOff>
      <xdr:row>21</xdr:row>
      <xdr:rowOff>1</xdr:rowOff>
    </xdr:from>
    <xdr:to>
      <xdr:col>11</xdr:col>
      <xdr:colOff>382583</xdr:colOff>
      <xdr:row>21</xdr:row>
      <xdr:rowOff>251589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270433" y="6972301"/>
          <a:ext cx="1008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前工程製造</a:t>
          </a:r>
        </a:p>
      </xdr:txBody>
    </xdr:sp>
    <xdr:clientData/>
  </xdr:twoCellAnchor>
  <xdr:twoCellAnchor>
    <xdr:from>
      <xdr:col>9</xdr:col>
      <xdr:colOff>538830</xdr:colOff>
      <xdr:row>22</xdr:row>
      <xdr:rowOff>7003</xdr:rowOff>
    </xdr:from>
    <xdr:to>
      <xdr:col>11</xdr:col>
      <xdr:colOff>384780</xdr:colOff>
      <xdr:row>23</xdr:row>
      <xdr:rowOff>2148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272630" y="7236478"/>
          <a:ext cx="1008000" cy="25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後工程製造</a:t>
          </a:r>
        </a:p>
      </xdr:txBody>
    </xdr:sp>
    <xdr:clientData/>
  </xdr:twoCellAnchor>
  <xdr:twoCellAnchor>
    <xdr:from>
      <xdr:col>9</xdr:col>
      <xdr:colOff>535986</xdr:colOff>
      <xdr:row>23</xdr:row>
      <xdr:rowOff>14008</xdr:rowOff>
    </xdr:from>
    <xdr:to>
      <xdr:col>11</xdr:col>
      <xdr:colOff>453936</xdr:colOff>
      <xdr:row>24</xdr:row>
      <xdr:rowOff>8833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269786" y="7500658"/>
          <a:ext cx="1080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機器・材料商社</a:t>
          </a:r>
        </a:p>
      </xdr:txBody>
    </xdr:sp>
    <xdr:clientData/>
  </xdr:twoCellAnchor>
  <xdr:twoCellAnchor>
    <xdr:from>
      <xdr:col>12</xdr:col>
      <xdr:colOff>128179</xdr:colOff>
      <xdr:row>21</xdr:row>
      <xdr:rowOff>7003</xdr:rowOff>
    </xdr:from>
    <xdr:to>
      <xdr:col>14</xdr:col>
      <xdr:colOff>177529</xdr:colOff>
      <xdr:row>22</xdr:row>
      <xdr:rowOff>2149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605054" y="6979303"/>
          <a:ext cx="1440000" cy="25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部品開発製造</a:t>
          </a:r>
        </a:p>
      </xdr:txBody>
    </xdr:sp>
    <xdr:clientData/>
  </xdr:twoCellAnchor>
  <xdr:twoCellAnchor>
    <xdr:from>
      <xdr:col>12</xdr:col>
      <xdr:colOff>125980</xdr:colOff>
      <xdr:row>21</xdr:row>
      <xdr:rowOff>255796</xdr:rowOff>
    </xdr:from>
    <xdr:to>
      <xdr:col>14</xdr:col>
      <xdr:colOff>175330</xdr:colOff>
      <xdr:row>22</xdr:row>
      <xdr:rowOff>248249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602855" y="7228096"/>
          <a:ext cx="1440000" cy="24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検査・観察</a:t>
          </a:r>
        </a:p>
      </xdr:txBody>
    </xdr:sp>
    <xdr:clientData/>
  </xdr:twoCellAnchor>
  <xdr:twoCellAnchor>
    <xdr:from>
      <xdr:col>6</xdr:col>
      <xdr:colOff>349065</xdr:colOff>
      <xdr:row>19</xdr:row>
      <xdr:rowOff>35019</xdr:rowOff>
    </xdr:from>
    <xdr:to>
      <xdr:col>7</xdr:col>
      <xdr:colOff>180975</xdr:colOff>
      <xdr:row>19</xdr:row>
      <xdr:rowOff>286607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339790" y="6302469"/>
          <a:ext cx="412935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無</a:t>
          </a:r>
        </a:p>
      </xdr:txBody>
    </xdr:sp>
    <xdr:clientData/>
  </xdr:twoCellAnchor>
  <xdr:twoCellAnchor>
    <xdr:from>
      <xdr:col>12</xdr:col>
      <xdr:colOff>128220</xdr:colOff>
      <xdr:row>22</xdr:row>
      <xdr:rowOff>249115</xdr:rowOff>
    </xdr:from>
    <xdr:to>
      <xdr:col>14</xdr:col>
      <xdr:colOff>249570</xdr:colOff>
      <xdr:row>23</xdr:row>
      <xdr:rowOff>240258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605095" y="7478590"/>
          <a:ext cx="1512000" cy="248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その他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研究・大学他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4</xdr:col>
      <xdr:colOff>384642</xdr:colOff>
      <xdr:row>19</xdr:row>
      <xdr:rowOff>44544</xdr:rowOff>
    </xdr:from>
    <xdr:to>
      <xdr:col>6</xdr:col>
      <xdr:colOff>9525</xdr:colOff>
      <xdr:row>19</xdr:row>
      <xdr:rowOff>296132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746717" y="6311994"/>
          <a:ext cx="253533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有</a:t>
          </a:r>
        </a:p>
      </xdr:txBody>
    </xdr:sp>
    <xdr:clientData/>
  </xdr:twoCellAnchor>
  <xdr:twoCellAnchor>
    <xdr:from>
      <xdr:col>4</xdr:col>
      <xdr:colOff>169209</xdr:colOff>
      <xdr:row>24</xdr:row>
      <xdr:rowOff>7004</xdr:rowOff>
    </xdr:from>
    <xdr:to>
      <xdr:col>7</xdr:col>
      <xdr:colOff>111534</xdr:colOff>
      <xdr:row>25</xdr:row>
      <xdr:rowOff>1417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531284" y="7750829"/>
          <a:ext cx="1152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材料開発</a:t>
          </a:r>
        </a:p>
      </xdr:txBody>
    </xdr:sp>
    <xdr:clientData/>
  </xdr:twoCellAnchor>
  <xdr:twoCellAnchor>
    <xdr:from>
      <xdr:col>4</xdr:col>
      <xdr:colOff>169209</xdr:colOff>
      <xdr:row>25</xdr:row>
      <xdr:rowOff>7004</xdr:rowOff>
    </xdr:from>
    <xdr:to>
      <xdr:col>7</xdr:col>
      <xdr:colOff>219534</xdr:colOff>
      <xdr:row>26</xdr:row>
      <xdr:rowOff>1417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531284" y="8008004"/>
          <a:ext cx="1260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HGPｺﾞｼｯｸM" pitchFamily="50" charset="-128"/>
              <a:ea typeface="HGPｺﾞｼｯｸM" pitchFamily="50" charset="-128"/>
            </a:rPr>
            <a:t>装置開発改善プロセス</a:t>
          </a:r>
        </a:p>
      </xdr:txBody>
    </xdr:sp>
    <xdr:clientData/>
  </xdr:twoCellAnchor>
  <xdr:twoCellAnchor>
    <xdr:from>
      <xdr:col>4</xdr:col>
      <xdr:colOff>171729</xdr:colOff>
      <xdr:row>26</xdr:row>
      <xdr:rowOff>26052</xdr:rowOff>
    </xdr:from>
    <xdr:to>
      <xdr:col>7</xdr:col>
      <xdr:colOff>222054</xdr:colOff>
      <xdr:row>27</xdr:row>
      <xdr:rowOff>20877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533804" y="8284227"/>
          <a:ext cx="1260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HGPｺﾞｼｯｸM" pitchFamily="50" charset="-128"/>
              <a:ea typeface="HGPｺﾞｼｯｸM" pitchFamily="50" charset="-128"/>
            </a:rPr>
            <a:t>工程改善・工程不足</a:t>
          </a:r>
        </a:p>
      </xdr:txBody>
    </xdr:sp>
    <xdr:clientData/>
  </xdr:twoCellAnchor>
  <xdr:twoCellAnchor>
    <xdr:from>
      <xdr:col>7</xdr:col>
      <xdr:colOff>304800</xdr:colOff>
      <xdr:row>24</xdr:row>
      <xdr:rowOff>11486</xdr:rowOff>
    </xdr:from>
    <xdr:to>
      <xdr:col>9</xdr:col>
      <xdr:colOff>294750</xdr:colOff>
      <xdr:row>25</xdr:row>
      <xdr:rowOff>6311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876550" y="7755311"/>
          <a:ext cx="1152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製品開発試作</a:t>
          </a:r>
        </a:p>
      </xdr:txBody>
    </xdr:sp>
    <xdr:clientData/>
  </xdr:twoCellAnchor>
  <xdr:twoCellAnchor>
    <xdr:from>
      <xdr:col>7</xdr:col>
      <xdr:colOff>304800</xdr:colOff>
      <xdr:row>25</xdr:row>
      <xdr:rowOff>8964</xdr:rowOff>
    </xdr:from>
    <xdr:to>
      <xdr:col>9</xdr:col>
      <xdr:colOff>294750</xdr:colOff>
      <xdr:row>26</xdr:row>
      <xdr:rowOff>3789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2876550" y="8009964"/>
          <a:ext cx="1152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製品評価解析</a:t>
          </a:r>
        </a:p>
      </xdr:txBody>
    </xdr:sp>
    <xdr:clientData/>
  </xdr:twoCellAnchor>
  <xdr:twoCellAnchor>
    <xdr:from>
      <xdr:col>7</xdr:col>
      <xdr:colOff>304800</xdr:colOff>
      <xdr:row>26</xdr:row>
      <xdr:rowOff>14006</xdr:rowOff>
    </xdr:from>
    <xdr:to>
      <xdr:col>14</xdr:col>
      <xdr:colOff>149025</xdr:colOff>
      <xdr:row>27</xdr:row>
      <xdr:rowOff>8831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2876550" y="8272181"/>
          <a:ext cx="4140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その他　（　　　　　　　　　　　　　　　　　　　　　　　　　　　　　　　　　　　）</a:t>
          </a:r>
        </a:p>
      </xdr:txBody>
    </xdr:sp>
    <xdr:clientData/>
  </xdr:twoCellAnchor>
  <xdr:twoCellAnchor>
    <xdr:from>
      <xdr:col>9</xdr:col>
      <xdr:colOff>536633</xdr:colOff>
      <xdr:row>24</xdr:row>
      <xdr:rowOff>1</xdr:rowOff>
    </xdr:from>
    <xdr:to>
      <xdr:col>11</xdr:col>
      <xdr:colOff>526583</xdr:colOff>
      <xdr:row>24</xdr:row>
      <xdr:rowOff>251589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4270433" y="7743826"/>
          <a:ext cx="1152000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機器の応用利用</a:t>
          </a:r>
        </a:p>
      </xdr:txBody>
    </xdr:sp>
    <xdr:clientData/>
  </xdr:twoCellAnchor>
  <xdr:twoCellAnchor>
    <xdr:from>
      <xdr:col>9</xdr:col>
      <xdr:colOff>538830</xdr:colOff>
      <xdr:row>25</xdr:row>
      <xdr:rowOff>7003</xdr:rowOff>
    </xdr:from>
    <xdr:to>
      <xdr:col>11</xdr:col>
      <xdr:colOff>528780</xdr:colOff>
      <xdr:row>26</xdr:row>
      <xdr:rowOff>2148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4272630" y="8008003"/>
          <a:ext cx="1152000" cy="25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工程勉強</a:t>
          </a:r>
        </a:p>
      </xdr:txBody>
    </xdr:sp>
    <xdr:clientData/>
  </xdr:twoCellAnchor>
  <xdr:twoCellAnchor>
    <xdr:from>
      <xdr:col>12</xdr:col>
      <xdr:colOff>128179</xdr:colOff>
      <xdr:row>24</xdr:row>
      <xdr:rowOff>7003</xdr:rowOff>
    </xdr:from>
    <xdr:to>
      <xdr:col>14</xdr:col>
      <xdr:colOff>177529</xdr:colOff>
      <xdr:row>25</xdr:row>
      <xdr:rowOff>2149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5605054" y="7750828"/>
          <a:ext cx="1440000" cy="25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実装実験</a:t>
          </a:r>
        </a:p>
      </xdr:txBody>
    </xdr:sp>
    <xdr:clientData/>
  </xdr:twoCellAnchor>
  <xdr:twoCellAnchor>
    <xdr:from>
      <xdr:col>11</xdr:col>
      <xdr:colOff>552450</xdr:colOff>
      <xdr:row>31</xdr:row>
      <xdr:rowOff>152400</xdr:rowOff>
    </xdr:from>
    <xdr:to>
      <xdr:col>19</xdr:col>
      <xdr:colOff>79650</xdr:colOff>
      <xdr:row>38</xdr:row>
      <xdr:rowOff>98925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5448300" y="9886950"/>
          <a:ext cx="2880000" cy="10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hangingPunct="0"/>
          <a:r>
            <a:rPr lang="en-US" altLang="ja-JP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※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事務員チェック欄</a:t>
          </a:r>
          <a:endParaRPr lang="en-US" altLang="ja-JP" sz="1050" b="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hangingPunct="0"/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lang="ja-JP" altLang="en-US" sz="120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□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見積り</a:t>
          </a:r>
          <a:endParaRPr lang="en-US" altLang="ja-JP" sz="1050" b="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hangingPunct="0"/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lang="ja-JP" altLang="en-US" sz="120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□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クリーンスーツ （　　</a:t>
          </a:r>
          <a:r>
            <a:rPr lang="ja-JP" altLang="en-US" sz="1050" b="0" baseline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着）</a:t>
          </a:r>
          <a:endParaRPr lang="en-US" altLang="ja-JP" sz="1050" b="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hangingPunct="0"/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lang="ja-JP" altLang="en-US" sz="120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□</a:t>
          </a:r>
          <a:r>
            <a:rPr lang="ja-JP" altLang="en-US" sz="1050" b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配送料</a:t>
          </a:r>
          <a:endParaRPr lang="en-US" altLang="ja-JP" sz="1050" b="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45</xdr:row>
          <xdr:rowOff>28575</xdr:rowOff>
        </xdr:from>
        <xdr:to>
          <xdr:col>10</xdr:col>
          <xdr:colOff>171450</xdr:colOff>
          <xdr:row>45</xdr:row>
          <xdr:rowOff>219075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44</xdr:row>
          <xdr:rowOff>28575</xdr:rowOff>
        </xdr:from>
        <xdr:to>
          <xdr:col>10</xdr:col>
          <xdr:colOff>171450</xdr:colOff>
          <xdr:row>44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46</xdr:row>
          <xdr:rowOff>47625</xdr:rowOff>
        </xdr:from>
        <xdr:to>
          <xdr:col>10</xdr:col>
          <xdr:colOff>171450</xdr:colOff>
          <xdr:row>46</xdr:row>
          <xdr:rowOff>238125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47</xdr:row>
          <xdr:rowOff>47625</xdr:rowOff>
        </xdr:from>
        <xdr:to>
          <xdr:col>10</xdr:col>
          <xdr:colOff>171450</xdr:colOff>
          <xdr:row>47</xdr:row>
          <xdr:rowOff>238125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39</xdr:row>
          <xdr:rowOff>38100</xdr:rowOff>
        </xdr:from>
        <xdr:to>
          <xdr:col>10</xdr:col>
          <xdr:colOff>171450</xdr:colOff>
          <xdr:row>39</xdr:row>
          <xdr:rowOff>228600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38</xdr:row>
          <xdr:rowOff>38100</xdr:rowOff>
        </xdr:from>
        <xdr:to>
          <xdr:col>10</xdr:col>
          <xdr:colOff>171450</xdr:colOff>
          <xdr:row>38</xdr:row>
          <xdr:rowOff>228600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40</xdr:row>
          <xdr:rowOff>38100</xdr:rowOff>
        </xdr:from>
        <xdr:to>
          <xdr:col>10</xdr:col>
          <xdr:colOff>171450</xdr:colOff>
          <xdr:row>40</xdr:row>
          <xdr:rowOff>228600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41</xdr:row>
          <xdr:rowOff>28575</xdr:rowOff>
        </xdr:from>
        <xdr:to>
          <xdr:col>10</xdr:col>
          <xdr:colOff>171450</xdr:colOff>
          <xdr:row>41</xdr:row>
          <xdr:rowOff>219075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51</xdr:row>
          <xdr:rowOff>28575</xdr:rowOff>
        </xdr:from>
        <xdr:to>
          <xdr:col>10</xdr:col>
          <xdr:colOff>171450</xdr:colOff>
          <xdr:row>51</xdr:row>
          <xdr:rowOff>219075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50</xdr:row>
          <xdr:rowOff>28575</xdr:rowOff>
        </xdr:from>
        <xdr:to>
          <xdr:col>10</xdr:col>
          <xdr:colOff>171450</xdr:colOff>
          <xdr:row>50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52</xdr:row>
          <xdr:rowOff>28575</xdr:rowOff>
        </xdr:from>
        <xdr:to>
          <xdr:col>10</xdr:col>
          <xdr:colOff>171450</xdr:colOff>
          <xdr:row>52</xdr:row>
          <xdr:rowOff>219075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53</xdr:row>
          <xdr:rowOff>28575</xdr:rowOff>
        </xdr:from>
        <xdr:to>
          <xdr:col>10</xdr:col>
          <xdr:colOff>171450</xdr:colOff>
          <xdr:row>53</xdr:row>
          <xdr:rowOff>219075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57</xdr:row>
          <xdr:rowOff>28575</xdr:rowOff>
        </xdr:from>
        <xdr:to>
          <xdr:col>10</xdr:col>
          <xdr:colOff>171450</xdr:colOff>
          <xdr:row>57</xdr:row>
          <xdr:rowOff>219075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56</xdr:row>
          <xdr:rowOff>28575</xdr:rowOff>
        </xdr:from>
        <xdr:to>
          <xdr:col>10</xdr:col>
          <xdr:colOff>171450</xdr:colOff>
          <xdr:row>56</xdr:row>
          <xdr:rowOff>219075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58</xdr:row>
          <xdr:rowOff>28575</xdr:rowOff>
        </xdr:from>
        <xdr:to>
          <xdr:col>10</xdr:col>
          <xdr:colOff>171450</xdr:colOff>
          <xdr:row>58</xdr:row>
          <xdr:rowOff>219075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59</xdr:row>
          <xdr:rowOff>28575</xdr:rowOff>
        </xdr:from>
        <xdr:to>
          <xdr:col>10</xdr:col>
          <xdr:colOff>171450</xdr:colOff>
          <xdr:row>59</xdr:row>
          <xdr:rowOff>219075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63</xdr:row>
          <xdr:rowOff>28575</xdr:rowOff>
        </xdr:from>
        <xdr:to>
          <xdr:col>10</xdr:col>
          <xdr:colOff>171450</xdr:colOff>
          <xdr:row>63</xdr:row>
          <xdr:rowOff>219075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62</xdr:row>
          <xdr:rowOff>19050</xdr:rowOff>
        </xdr:from>
        <xdr:to>
          <xdr:col>10</xdr:col>
          <xdr:colOff>171450</xdr:colOff>
          <xdr:row>62</xdr:row>
          <xdr:rowOff>219075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64</xdr:row>
          <xdr:rowOff>28575</xdr:rowOff>
        </xdr:from>
        <xdr:to>
          <xdr:col>10</xdr:col>
          <xdr:colOff>171450</xdr:colOff>
          <xdr:row>64</xdr:row>
          <xdr:rowOff>219075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65</xdr:row>
          <xdr:rowOff>28575</xdr:rowOff>
        </xdr:from>
        <xdr:to>
          <xdr:col>10</xdr:col>
          <xdr:colOff>171450</xdr:colOff>
          <xdr:row>65</xdr:row>
          <xdr:rowOff>219075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15</xdr:row>
          <xdr:rowOff>19050</xdr:rowOff>
        </xdr:from>
        <xdr:to>
          <xdr:col>11</xdr:col>
          <xdr:colOff>28575</xdr:colOff>
          <xdr:row>15</xdr:row>
          <xdr:rowOff>238125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14</xdr:row>
          <xdr:rowOff>28575</xdr:rowOff>
        </xdr:from>
        <xdr:to>
          <xdr:col>11</xdr:col>
          <xdr:colOff>28575</xdr:colOff>
          <xdr:row>14</xdr:row>
          <xdr:rowOff>247650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16</xdr:row>
          <xdr:rowOff>28575</xdr:rowOff>
        </xdr:from>
        <xdr:to>
          <xdr:col>11</xdr:col>
          <xdr:colOff>28575</xdr:colOff>
          <xdr:row>16</xdr:row>
          <xdr:rowOff>247650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17</xdr:row>
          <xdr:rowOff>28575</xdr:rowOff>
        </xdr:from>
        <xdr:to>
          <xdr:col>11</xdr:col>
          <xdr:colOff>28575</xdr:colOff>
          <xdr:row>17</xdr:row>
          <xdr:rowOff>247650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21</xdr:row>
          <xdr:rowOff>28575</xdr:rowOff>
        </xdr:from>
        <xdr:to>
          <xdr:col>11</xdr:col>
          <xdr:colOff>28575</xdr:colOff>
          <xdr:row>21</xdr:row>
          <xdr:rowOff>247650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20</xdr:row>
          <xdr:rowOff>28575</xdr:rowOff>
        </xdr:from>
        <xdr:to>
          <xdr:col>11</xdr:col>
          <xdr:colOff>28575</xdr:colOff>
          <xdr:row>20</xdr:row>
          <xdr:rowOff>247650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22</xdr:row>
          <xdr:rowOff>28575</xdr:rowOff>
        </xdr:from>
        <xdr:to>
          <xdr:col>11</xdr:col>
          <xdr:colOff>28575</xdr:colOff>
          <xdr:row>22</xdr:row>
          <xdr:rowOff>247650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23</xdr:row>
          <xdr:rowOff>38100</xdr:rowOff>
        </xdr:from>
        <xdr:to>
          <xdr:col>11</xdr:col>
          <xdr:colOff>28575</xdr:colOff>
          <xdr:row>23</xdr:row>
          <xdr:rowOff>257175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27</xdr:row>
          <xdr:rowOff>28575</xdr:rowOff>
        </xdr:from>
        <xdr:to>
          <xdr:col>11</xdr:col>
          <xdr:colOff>28575</xdr:colOff>
          <xdr:row>27</xdr:row>
          <xdr:rowOff>247650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26</xdr:row>
          <xdr:rowOff>28575</xdr:rowOff>
        </xdr:from>
        <xdr:to>
          <xdr:col>11</xdr:col>
          <xdr:colOff>28575</xdr:colOff>
          <xdr:row>26</xdr:row>
          <xdr:rowOff>247650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28</xdr:row>
          <xdr:rowOff>38100</xdr:rowOff>
        </xdr:from>
        <xdr:to>
          <xdr:col>11</xdr:col>
          <xdr:colOff>28575</xdr:colOff>
          <xdr:row>28</xdr:row>
          <xdr:rowOff>257175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29</xdr:row>
          <xdr:rowOff>38100</xdr:rowOff>
        </xdr:from>
        <xdr:to>
          <xdr:col>11</xdr:col>
          <xdr:colOff>28575</xdr:colOff>
          <xdr:row>29</xdr:row>
          <xdr:rowOff>257175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34" Type="http://schemas.openxmlformats.org/officeDocument/2006/relationships/ctrlProp" Target="../ctrlProps/ctrlProp56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33" Type="http://schemas.openxmlformats.org/officeDocument/2006/relationships/ctrlProp" Target="../ctrlProps/ctrlProp5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32" Type="http://schemas.openxmlformats.org/officeDocument/2006/relationships/ctrlProp" Target="../ctrlProps/ctrlProp54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31" Type="http://schemas.openxmlformats.org/officeDocument/2006/relationships/ctrlProp" Target="../ctrlProps/ctrlProp53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Relationship Id="rId30" Type="http://schemas.openxmlformats.org/officeDocument/2006/relationships/ctrlProp" Target="../ctrlProps/ctrlProp52.xml"/><Relationship Id="rId35" Type="http://schemas.openxmlformats.org/officeDocument/2006/relationships/ctrlProp" Target="../ctrlProps/ctrlProp5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70"/>
  <sheetViews>
    <sheetView showGridLines="0" tabSelected="1" view="pageBreakPreview" topLeftCell="B1" zoomScale="90" zoomScaleNormal="90" zoomScaleSheetLayoutView="90" workbookViewId="0">
      <selection activeCell="B2" sqref="B2:O2"/>
    </sheetView>
  </sheetViews>
  <sheetFormatPr defaultRowHeight="12.75"/>
  <cols>
    <col min="1" max="1" width="3.625" style="1" hidden="1" customWidth="1"/>
    <col min="2" max="2" width="1.625" style="1" customWidth="1"/>
    <col min="3" max="3" width="5.625" style="1" customWidth="1"/>
    <col min="4" max="4" width="10.625" style="1" customWidth="1"/>
    <col min="5" max="5" width="5.625" style="1" customWidth="1"/>
    <col min="6" max="6" width="2.625" style="1" customWidth="1"/>
    <col min="7" max="13" width="7.625" style="1" customWidth="1"/>
    <col min="14" max="14" width="10.625" style="1" customWidth="1"/>
    <col min="15" max="15" width="7.625" style="1" customWidth="1"/>
    <col min="16" max="26" width="2.625" style="1" customWidth="1"/>
    <col min="27" max="34" width="7.625" style="1" customWidth="1"/>
    <col min="35" max="35" width="7.625" style="20" customWidth="1"/>
    <col min="36" max="37" width="7.625" style="1" customWidth="1"/>
    <col min="38" max="38" width="7.625" style="20" customWidth="1"/>
    <col min="39" max="45" width="7.625" style="1" customWidth="1"/>
    <col min="46" max="16384" width="9" style="1"/>
  </cols>
  <sheetData>
    <row r="1" spans="2:39" s="20" customFormat="1" ht="30" customHeight="1">
      <c r="L1" s="162">
        <v>43983</v>
      </c>
      <c r="M1" s="162"/>
      <c r="N1" s="162"/>
      <c r="O1" s="162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2:39" s="20" customFormat="1" ht="50.1" customHeight="1">
      <c r="B2" s="167" t="s">
        <v>213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spans="2:39" s="20" customFormat="1" ht="27" customHeight="1">
      <c r="B3" s="11"/>
      <c r="C3" s="11"/>
      <c r="D3" s="11"/>
      <c r="E3" s="11"/>
      <c r="F3" s="11"/>
      <c r="G3" s="11"/>
      <c r="H3" s="11"/>
      <c r="I3" s="163" t="s">
        <v>11</v>
      </c>
      <c r="J3" s="163"/>
      <c r="K3" s="165"/>
      <c r="L3" s="165"/>
      <c r="M3" s="165"/>
      <c r="N3" s="165"/>
      <c r="O3" s="16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6"/>
      <c r="AF3" s="6"/>
      <c r="AG3" s="6"/>
      <c r="AH3" s="6"/>
      <c r="AI3" s="6"/>
      <c r="AJ3" s="6"/>
      <c r="AK3" s="6"/>
      <c r="AL3" s="6"/>
      <c r="AM3" s="6"/>
    </row>
    <row r="4" spans="2:39" s="20" customFormat="1" ht="27" customHeight="1">
      <c r="I4" s="164" t="s">
        <v>23</v>
      </c>
      <c r="J4" s="164"/>
      <c r="K4" s="166"/>
      <c r="L4" s="166"/>
      <c r="M4" s="166"/>
      <c r="N4" s="166"/>
      <c r="O4" s="112" t="s">
        <v>211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2:39" s="20" customFormat="1" ht="32.1" customHeight="1">
      <c r="B5" s="168" t="s">
        <v>13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</row>
    <row r="6" spans="2:39" s="20" customFormat="1" ht="32.1" customHeight="1">
      <c r="B6" s="11"/>
      <c r="C6" s="220" t="s">
        <v>234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</row>
    <row r="7" spans="2:39" s="20" customFormat="1" ht="27" customHeight="1">
      <c r="B7" s="219" t="s">
        <v>8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2:39" s="20" customFormat="1" ht="45" customHeight="1">
      <c r="C8" s="169" t="s">
        <v>14</v>
      </c>
      <c r="D8" s="169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2:39" s="20" customFormat="1" ht="21" customHeight="1">
      <c r="C9" s="170" t="s">
        <v>206</v>
      </c>
      <c r="D9" s="169"/>
      <c r="E9" s="172" t="s">
        <v>103</v>
      </c>
      <c r="F9" s="173"/>
      <c r="G9" s="154"/>
      <c r="H9" s="155"/>
      <c r="I9" s="155"/>
      <c r="J9" s="155"/>
      <c r="K9" s="155"/>
      <c r="L9" s="155"/>
      <c r="M9" s="155"/>
      <c r="N9" s="155"/>
      <c r="O9" s="155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2:39" s="20" customFormat="1" ht="21" customHeight="1">
      <c r="C10" s="169"/>
      <c r="D10" s="169"/>
      <c r="E10" s="174" t="s">
        <v>205</v>
      </c>
      <c r="F10" s="175"/>
      <c r="G10" s="156"/>
      <c r="H10" s="157"/>
      <c r="I10" s="157"/>
      <c r="J10" s="157"/>
      <c r="K10" s="157"/>
      <c r="L10" s="157"/>
      <c r="M10" s="157"/>
      <c r="N10" s="157"/>
      <c r="O10" s="15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2:39" s="20" customFormat="1" ht="18" customHeight="1">
      <c r="C11" s="170" t="s">
        <v>15</v>
      </c>
      <c r="D11" s="169"/>
      <c r="E11" s="117" t="s">
        <v>16</v>
      </c>
      <c r="F11" s="158"/>
      <c r="G11" s="158"/>
      <c r="H11" s="158"/>
      <c r="I11" s="106"/>
      <c r="J11" s="106"/>
      <c r="K11" s="106"/>
      <c r="L11" s="106"/>
      <c r="M11" s="106"/>
      <c r="N11" s="106"/>
      <c r="O11" s="10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39" s="20" customFormat="1" ht="22.5" customHeight="1">
      <c r="C12" s="169"/>
      <c r="D12" s="169"/>
      <c r="E12" s="159"/>
      <c r="F12" s="160"/>
      <c r="G12" s="160"/>
      <c r="H12" s="160"/>
      <c r="I12" s="160"/>
      <c r="J12" s="160"/>
      <c r="K12" s="160"/>
      <c r="L12" s="160"/>
      <c r="M12" s="160"/>
      <c r="N12" s="160"/>
      <c r="O12" s="161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2:39" s="20" customFormat="1" ht="21" customHeight="1">
      <c r="C13" s="169"/>
      <c r="D13" s="169"/>
      <c r="E13" s="118" t="s">
        <v>24</v>
      </c>
      <c r="F13" s="180"/>
      <c r="G13" s="180"/>
      <c r="H13" s="180"/>
      <c r="I13" s="180"/>
      <c r="J13" s="116"/>
      <c r="K13" s="116"/>
      <c r="L13" s="116"/>
      <c r="M13" s="116"/>
      <c r="N13" s="116"/>
      <c r="O13" s="119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2:39" s="20" customFormat="1" ht="16.5" customHeight="1">
      <c r="C14" s="169" t="s">
        <v>21</v>
      </c>
      <c r="D14" s="169"/>
      <c r="E14" s="122" t="s">
        <v>20</v>
      </c>
      <c r="F14" s="181"/>
      <c r="G14" s="182"/>
      <c r="H14" s="182"/>
      <c r="I14" s="182"/>
      <c r="J14" s="215" t="s">
        <v>22</v>
      </c>
      <c r="K14" s="215"/>
      <c r="L14" s="210"/>
      <c r="M14" s="210"/>
      <c r="N14" s="210"/>
      <c r="O14" s="210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2:39" s="20" customFormat="1" ht="16.5" customHeight="1">
      <c r="C15" s="169"/>
      <c r="D15" s="169"/>
      <c r="E15" s="123" t="s">
        <v>24</v>
      </c>
      <c r="F15" s="183"/>
      <c r="G15" s="184"/>
      <c r="H15" s="184"/>
      <c r="I15" s="184"/>
      <c r="J15" s="215"/>
      <c r="K15" s="215"/>
      <c r="L15" s="155"/>
      <c r="M15" s="155"/>
      <c r="N15" s="155"/>
      <c r="O15" s="15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2:39" s="20" customFormat="1" ht="16.5" customHeight="1">
      <c r="C16" s="169"/>
      <c r="D16" s="169"/>
      <c r="E16" s="124" t="s">
        <v>214</v>
      </c>
      <c r="F16" s="185"/>
      <c r="G16" s="186"/>
      <c r="H16" s="186"/>
      <c r="I16" s="186"/>
      <c r="J16" s="215"/>
      <c r="K16" s="215"/>
      <c r="L16" s="125" t="s">
        <v>219</v>
      </c>
      <c r="M16" s="213"/>
      <c r="N16" s="214"/>
      <c r="O16" s="214"/>
      <c r="P16" s="12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3:39" s="20" customFormat="1" ht="21" customHeight="1">
      <c r="C17" s="169" t="s">
        <v>104</v>
      </c>
      <c r="D17" s="169"/>
      <c r="E17" s="176" t="s">
        <v>105</v>
      </c>
      <c r="F17" s="177"/>
      <c r="G17" s="211"/>
      <c r="H17" s="212"/>
      <c r="I17" s="212"/>
      <c r="J17" s="212"/>
      <c r="K17" s="212"/>
      <c r="L17" s="212"/>
      <c r="M17" s="212"/>
      <c r="N17" s="212"/>
      <c r="O17" s="2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3:39" s="20" customFormat="1" ht="21" customHeight="1">
      <c r="C18" s="169"/>
      <c r="D18" s="169"/>
      <c r="E18" s="178" t="s">
        <v>207</v>
      </c>
      <c r="F18" s="179"/>
      <c r="G18" s="200"/>
      <c r="H18" s="201"/>
      <c r="I18" s="201"/>
      <c r="J18" s="201"/>
      <c r="K18" s="201"/>
      <c r="L18" s="201"/>
      <c r="M18" s="201"/>
      <c r="N18" s="201"/>
      <c r="O18" s="201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3:39" s="20" customFormat="1" ht="30" customHeight="1">
      <c r="C19" s="169" t="s">
        <v>17</v>
      </c>
      <c r="D19" s="169"/>
      <c r="E19" s="187"/>
      <c r="F19" s="188"/>
      <c r="G19" s="188"/>
      <c r="H19" s="188"/>
      <c r="I19" s="188"/>
      <c r="J19" s="188"/>
      <c r="K19" s="188"/>
      <c r="L19" s="188"/>
      <c r="M19" s="188"/>
      <c r="N19" s="188"/>
      <c r="O19" s="20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3:39" s="20" customFormat="1" ht="27.95" customHeight="1">
      <c r="C20" s="169" t="s">
        <v>0</v>
      </c>
      <c r="D20" s="169"/>
      <c r="E20" s="121"/>
      <c r="F20" s="115"/>
      <c r="G20" s="115"/>
      <c r="H20" s="115"/>
      <c r="I20" s="216" t="s">
        <v>215</v>
      </c>
      <c r="J20" s="216"/>
      <c r="K20" s="216"/>
      <c r="L20" s="210"/>
      <c r="M20" s="210"/>
      <c r="N20" s="210"/>
      <c r="O20" s="210"/>
      <c r="P20" s="6"/>
      <c r="Q20" s="6"/>
      <c r="R20" s="6"/>
      <c r="S20" s="6"/>
      <c r="T20" s="6"/>
      <c r="U20" s="6"/>
      <c r="V20" s="6"/>
      <c r="W20" s="114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3:39" s="20" customFormat="1" ht="27.95" customHeight="1">
      <c r="C21" s="169" t="s">
        <v>1</v>
      </c>
      <c r="D21" s="169"/>
      <c r="E21" s="187"/>
      <c r="F21" s="188"/>
      <c r="G21" s="188"/>
      <c r="H21" s="188"/>
      <c r="I21" s="188"/>
      <c r="J21" s="188"/>
      <c r="K21" s="188"/>
      <c r="L21" s="120"/>
      <c r="M21" s="217" t="s">
        <v>208</v>
      </c>
      <c r="N21" s="217"/>
      <c r="O21" s="21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3:39" s="20" customFormat="1" ht="20.25" customHeight="1">
      <c r="C22" s="169" t="s">
        <v>2</v>
      </c>
      <c r="D22" s="169"/>
      <c r="E22" s="2"/>
      <c r="F22" s="3"/>
      <c r="G22" s="3"/>
      <c r="H22" s="3"/>
      <c r="I22" s="3"/>
      <c r="J22" s="3"/>
      <c r="K22" s="3"/>
      <c r="L22" s="3"/>
      <c r="M22" s="3"/>
      <c r="N22" s="3"/>
      <c r="O22" s="4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3:39" s="20" customFormat="1" ht="20.25" customHeight="1">
      <c r="C23" s="169"/>
      <c r="D23" s="169"/>
      <c r="E23" s="5"/>
      <c r="F23" s="6"/>
      <c r="G23" s="6"/>
      <c r="H23" s="6"/>
      <c r="I23" s="6"/>
      <c r="J23" s="6"/>
      <c r="K23" s="6"/>
      <c r="L23" s="6"/>
      <c r="M23" s="6"/>
      <c r="N23" s="6"/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3:39" s="20" customFormat="1" ht="20.25" customHeight="1">
      <c r="C24" s="169"/>
      <c r="D24" s="169"/>
      <c r="E24" s="8"/>
      <c r="F24" s="9"/>
      <c r="G24" s="9"/>
      <c r="H24" s="9"/>
      <c r="I24" s="9"/>
      <c r="J24" s="9"/>
      <c r="K24" s="9"/>
      <c r="L24" s="9"/>
      <c r="M24" s="9"/>
      <c r="N24" s="9"/>
      <c r="O24" s="10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3:39" s="20" customFormat="1" ht="20.25" customHeight="1">
      <c r="C25" s="169" t="s">
        <v>3</v>
      </c>
      <c r="D25" s="169"/>
      <c r="E25" s="2"/>
      <c r="F25" s="3"/>
      <c r="G25" s="3"/>
      <c r="H25" s="3"/>
      <c r="I25" s="3"/>
      <c r="J25" s="3"/>
      <c r="K25" s="3"/>
      <c r="L25" s="3"/>
      <c r="M25" s="3"/>
      <c r="N25" s="3"/>
      <c r="O25" s="4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3:39" s="20" customFormat="1" ht="20.25" customHeight="1">
      <c r="C26" s="169"/>
      <c r="D26" s="169"/>
      <c r="E26" s="5"/>
      <c r="F26" s="6"/>
      <c r="G26" s="6"/>
      <c r="H26" s="6"/>
      <c r="I26" s="6"/>
      <c r="J26" s="6"/>
      <c r="K26" s="6"/>
      <c r="L26" s="6"/>
      <c r="M26" s="6"/>
      <c r="N26" s="6"/>
      <c r="O26" s="7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3:39" s="20" customFormat="1" ht="20.25" customHeight="1">
      <c r="C27" s="169"/>
      <c r="D27" s="169"/>
      <c r="E27" s="8"/>
      <c r="F27" s="9"/>
      <c r="G27" s="9"/>
      <c r="H27" s="9"/>
      <c r="I27" s="9"/>
      <c r="J27" s="9"/>
      <c r="K27" s="9"/>
      <c r="L27" s="9"/>
      <c r="M27" s="9"/>
      <c r="N27" s="9"/>
      <c r="O27" s="10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3:39" s="20" customFormat="1" ht="30" customHeight="1">
      <c r="C28" s="171" t="s">
        <v>12</v>
      </c>
      <c r="D28" s="171"/>
      <c r="E28" s="189"/>
      <c r="F28" s="190"/>
      <c r="G28" s="190"/>
      <c r="H28" s="190"/>
      <c r="I28" s="190"/>
      <c r="J28" s="190"/>
      <c r="K28" s="190"/>
      <c r="L28" s="190"/>
      <c r="M28" s="190"/>
      <c r="N28" s="190"/>
      <c r="O28" s="191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3:39" s="20" customFormat="1" ht="21" customHeight="1">
      <c r="C29" s="171" t="s">
        <v>10</v>
      </c>
      <c r="D29" s="171"/>
      <c r="E29" s="192" t="s">
        <v>167</v>
      </c>
      <c r="F29" s="193"/>
      <c r="G29" s="193"/>
      <c r="H29" s="196"/>
      <c r="I29" s="196"/>
      <c r="J29" s="197"/>
      <c r="K29" s="203" t="s">
        <v>221</v>
      </c>
      <c r="L29" s="204"/>
      <c r="M29" s="111" t="s">
        <v>209</v>
      </c>
      <c r="N29" s="79" t="s">
        <v>210</v>
      </c>
      <c r="O29" s="4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3:39" s="20" customFormat="1" ht="21" customHeight="1">
      <c r="C30" s="171"/>
      <c r="D30" s="171"/>
      <c r="E30" s="194"/>
      <c r="F30" s="195"/>
      <c r="G30" s="195"/>
      <c r="H30" s="198"/>
      <c r="I30" s="198"/>
      <c r="J30" s="199"/>
      <c r="K30" s="205"/>
      <c r="L30" s="206"/>
      <c r="M30" s="207" t="s">
        <v>218</v>
      </c>
      <c r="N30" s="208"/>
      <c r="O30" s="209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3:39" s="20" customFormat="1" ht="24" customHeight="1">
      <c r="C31" s="171" t="s">
        <v>132</v>
      </c>
      <c r="D31" s="171"/>
      <c r="E31" s="83" t="s">
        <v>216</v>
      </c>
      <c r="F31" s="84"/>
      <c r="G31" s="84"/>
      <c r="H31" s="84"/>
      <c r="I31" s="84"/>
      <c r="J31" s="84"/>
      <c r="K31" s="84"/>
      <c r="L31" s="84"/>
      <c r="M31" s="84"/>
      <c r="N31" s="84"/>
      <c r="O31" s="81" t="s">
        <v>133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3:39" ht="12.75" customHeight="1"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2:39" ht="12.75" customHeight="1"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2:39" ht="12.75" customHeight="1"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2:39" ht="12.75" customHeight="1"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2:39" ht="12.75" customHeight="1"/>
    <row r="37" spans="2:39" ht="12.75" customHeight="1"/>
    <row r="38" spans="2:39" s="20" customFormat="1" ht="12.75" customHeight="1"/>
    <row r="39" spans="2:39" s="88" customFormat="1" ht="12" customHeight="1"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2:39" s="88" customFormat="1" ht="30" customHeight="1">
      <c r="B40" s="13"/>
      <c r="C40" s="233" t="s">
        <v>101</v>
      </c>
      <c r="D40" s="234"/>
      <c r="E40" s="234"/>
      <c r="F40" s="234"/>
      <c r="G40" s="235"/>
      <c r="H40" s="233" t="s">
        <v>204</v>
      </c>
      <c r="I40" s="234"/>
      <c r="J40" s="234"/>
      <c r="K40" s="235"/>
      <c r="L40" s="233" t="s">
        <v>102</v>
      </c>
      <c r="M40" s="234"/>
      <c r="N40" s="234"/>
      <c r="O40" s="235"/>
      <c r="P40" s="89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2:39" s="88" customFormat="1" ht="47.25" customHeight="1">
      <c r="B41" s="13"/>
      <c r="C41" s="236"/>
      <c r="D41" s="237"/>
      <c r="E41" s="237"/>
      <c r="F41" s="237"/>
      <c r="G41" s="238"/>
      <c r="H41" s="242"/>
      <c r="I41" s="243"/>
      <c r="J41" s="243"/>
      <c r="K41" s="244"/>
      <c r="L41" s="236"/>
      <c r="M41" s="237"/>
      <c r="N41" s="237"/>
      <c r="O41" s="23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</row>
    <row r="42" spans="2:39" s="88" customFormat="1" ht="47.25" customHeight="1">
      <c r="B42" s="13"/>
      <c r="C42" s="239"/>
      <c r="D42" s="240"/>
      <c r="E42" s="240"/>
      <c r="F42" s="240"/>
      <c r="G42" s="241"/>
      <c r="H42" s="245"/>
      <c r="I42" s="246"/>
      <c r="J42" s="246"/>
      <c r="K42" s="247"/>
      <c r="L42" s="239"/>
      <c r="M42" s="240"/>
      <c r="N42" s="240"/>
      <c r="O42" s="241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</row>
    <row r="43" spans="2:39" s="20" customFormat="1" ht="31.5" customHeight="1">
      <c r="B43" s="86"/>
      <c r="C43" s="91" t="s">
        <v>122</v>
      </c>
      <c r="D43" s="9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12"/>
    </row>
    <row r="44" spans="2:39" s="6" customFormat="1" ht="31.5" customHeight="1">
      <c r="C44" s="215" t="s">
        <v>217</v>
      </c>
      <c r="D44" s="215"/>
      <c r="E44" s="225" t="s">
        <v>203</v>
      </c>
      <c r="F44" s="225"/>
      <c r="G44" s="77" t="s">
        <v>203</v>
      </c>
      <c r="H44" s="77" t="s">
        <v>123</v>
      </c>
      <c r="I44" s="77" t="s">
        <v>123</v>
      </c>
      <c r="J44" s="77" t="s">
        <v>123</v>
      </c>
      <c r="K44" s="77" t="s">
        <v>123</v>
      </c>
      <c r="L44" s="77" t="s">
        <v>123</v>
      </c>
      <c r="M44" s="77" t="s">
        <v>123</v>
      </c>
      <c r="N44" s="77" t="s">
        <v>123</v>
      </c>
    </row>
    <row r="45" spans="2:39" s="6" customFormat="1" ht="31.5" customHeight="1">
      <c r="C45" s="215" t="s">
        <v>201</v>
      </c>
      <c r="D45" s="215"/>
      <c r="E45" s="215"/>
      <c r="F45" s="215"/>
      <c r="G45" s="78"/>
      <c r="H45" s="78"/>
      <c r="I45" s="78"/>
      <c r="J45" s="78"/>
      <c r="K45" s="78"/>
      <c r="L45" s="78"/>
      <c r="M45" s="78"/>
      <c r="N45" s="78"/>
    </row>
    <row r="46" spans="2:39" s="6" customFormat="1" ht="31.5" customHeight="1">
      <c r="C46" s="215" t="s">
        <v>202</v>
      </c>
      <c r="D46" s="215"/>
      <c r="E46" s="215"/>
      <c r="F46" s="215"/>
      <c r="G46" s="78"/>
      <c r="H46" s="78"/>
      <c r="I46" s="78"/>
      <c r="J46" s="78"/>
      <c r="K46" s="78"/>
      <c r="L46" s="78"/>
      <c r="M46" s="78"/>
      <c r="N46" s="78"/>
    </row>
    <row r="47" spans="2:39" s="88" customFormat="1" ht="31.5" customHeight="1">
      <c r="C47" s="100" t="s">
        <v>110</v>
      </c>
      <c r="D47" s="101"/>
      <c r="E47" s="101"/>
      <c r="F47" s="101"/>
      <c r="G47" s="101"/>
      <c r="H47" s="101"/>
      <c r="I47" s="102"/>
      <c r="J47" s="102"/>
      <c r="K47" s="103"/>
      <c r="L47" s="103"/>
      <c r="M47" s="103"/>
      <c r="N47" s="103"/>
      <c r="O47" s="103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</row>
    <row r="48" spans="2:39" s="88" customFormat="1" ht="30" customHeight="1">
      <c r="C48" s="222" t="s">
        <v>25</v>
      </c>
      <c r="D48" s="226" t="s">
        <v>199</v>
      </c>
      <c r="E48" s="227"/>
      <c r="F48" s="227"/>
      <c r="G48" s="228"/>
      <c r="H48" s="232" t="s">
        <v>198</v>
      </c>
      <c r="I48" s="222" t="s">
        <v>108</v>
      </c>
      <c r="J48" s="222"/>
      <c r="K48" s="222" t="s">
        <v>109</v>
      </c>
      <c r="L48" s="222"/>
      <c r="M48" s="222" t="s">
        <v>100</v>
      </c>
      <c r="N48" s="222" t="s">
        <v>200</v>
      </c>
      <c r="O48" s="223" t="s">
        <v>134</v>
      </c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</row>
    <row r="49" spans="1:28" s="88" customFormat="1" ht="12" customHeight="1">
      <c r="C49" s="222"/>
      <c r="D49" s="229"/>
      <c r="E49" s="230"/>
      <c r="F49" s="230"/>
      <c r="G49" s="231"/>
      <c r="H49" s="222"/>
      <c r="I49" s="104" t="s">
        <v>107</v>
      </c>
      <c r="J49" s="105" t="s">
        <v>106</v>
      </c>
      <c r="K49" s="104" t="s">
        <v>107</v>
      </c>
      <c r="L49" s="105" t="s">
        <v>106</v>
      </c>
      <c r="M49" s="222"/>
      <c r="N49" s="222"/>
      <c r="O49" s="224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</row>
    <row r="50" spans="1:28" s="88" customFormat="1" ht="30.75" customHeight="1">
      <c r="A50" s="88" t="str">
        <f>IF(D50="","",D50)</f>
        <v/>
      </c>
      <c r="C50" s="85" t="str">
        <f>IF(A50="","",VLOOKUP(A50,Sheet1!$C$2:$D$90,2,0))</f>
        <v/>
      </c>
      <c r="D50" s="126"/>
      <c r="E50" s="127"/>
      <c r="F50" s="127"/>
      <c r="G50" s="128"/>
      <c r="H50" s="82" t="str">
        <f>IF(I50="","",I50)</f>
        <v/>
      </c>
      <c r="I50" s="98"/>
      <c r="J50" s="99"/>
      <c r="K50" s="98"/>
      <c r="L50" s="99"/>
      <c r="M50" s="80"/>
      <c r="N50" s="85"/>
      <c r="O50" s="85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</row>
    <row r="51" spans="1:28" s="88" customFormat="1" ht="30.75" customHeight="1">
      <c r="A51" s="88" t="str">
        <f t="shared" ref="A51:A66" si="0">IF(D51="","",D51)</f>
        <v/>
      </c>
      <c r="C51" s="85" t="str">
        <f>IF(A51="","",VLOOKUP(A51,Sheet1!$C$2:$D$90,2,0))</f>
        <v/>
      </c>
      <c r="D51" s="126"/>
      <c r="E51" s="127"/>
      <c r="F51" s="127"/>
      <c r="G51" s="128"/>
      <c r="H51" s="82" t="str">
        <f t="shared" ref="H51:H66" si="1">IF(I51="","",I51)</f>
        <v/>
      </c>
      <c r="I51" s="98"/>
      <c r="J51" s="99"/>
      <c r="K51" s="98"/>
      <c r="L51" s="99"/>
      <c r="M51" s="80"/>
      <c r="N51" s="85"/>
      <c r="O51" s="85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</row>
    <row r="52" spans="1:28" s="88" customFormat="1" ht="30.75" customHeight="1">
      <c r="A52" s="88" t="str">
        <f t="shared" si="0"/>
        <v/>
      </c>
      <c r="C52" s="85" t="str">
        <f>IF(A52="","",VLOOKUP(A52,Sheet1!$C$2:$D$90,2,0))</f>
        <v/>
      </c>
      <c r="D52" s="126"/>
      <c r="E52" s="127"/>
      <c r="F52" s="127"/>
      <c r="G52" s="128"/>
      <c r="H52" s="82" t="str">
        <f t="shared" si="1"/>
        <v/>
      </c>
      <c r="I52" s="98"/>
      <c r="J52" s="99"/>
      <c r="K52" s="98"/>
      <c r="L52" s="99"/>
      <c r="M52" s="80"/>
      <c r="N52" s="85"/>
      <c r="O52" s="85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</row>
    <row r="53" spans="1:28" s="88" customFormat="1" ht="30.75" customHeight="1">
      <c r="A53" s="88" t="str">
        <f t="shared" si="0"/>
        <v/>
      </c>
      <c r="C53" s="85" t="str">
        <f>IF(A53="","",VLOOKUP(A53,Sheet1!$C$2:$D$90,2,0))</f>
        <v/>
      </c>
      <c r="D53" s="126"/>
      <c r="E53" s="127"/>
      <c r="F53" s="127"/>
      <c r="G53" s="128"/>
      <c r="H53" s="82" t="str">
        <f t="shared" si="1"/>
        <v/>
      </c>
      <c r="I53" s="98"/>
      <c r="J53" s="99"/>
      <c r="K53" s="98"/>
      <c r="L53" s="99"/>
      <c r="M53" s="80"/>
      <c r="N53" s="85"/>
      <c r="O53" s="85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</row>
    <row r="54" spans="1:28" s="88" customFormat="1" ht="30.75" customHeight="1">
      <c r="A54" s="88" t="str">
        <f t="shared" si="0"/>
        <v/>
      </c>
      <c r="C54" s="85" t="str">
        <f>IF(A54="","",VLOOKUP(A54,Sheet1!$C$2:$D$90,2,0))</f>
        <v/>
      </c>
      <c r="D54" s="126"/>
      <c r="E54" s="127"/>
      <c r="F54" s="127"/>
      <c r="G54" s="128"/>
      <c r="H54" s="82" t="str">
        <f t="shared" si="1"/>
        <v/>
      </c>
      <c r="I54" s="98"/>
      <c r="J54" s="99"/>
      <c r="K54" s="98"/>
      <c r="L54" s="99"/>
      <c r="M54" s="80"/>
      <c r="N54" s="85"/>
      <c r="O54" s="85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</row>
    <row r="55" spans="1:28" s="88" customFormat="1" ht="30.75" customHeight="1">
      <c r="A55" s="88" t="str">
        <f t="shared" si="0"/>
        <v/>
      </c>
      <c r="C55" s="85" t="str">
        <f>IF(A55="","",VLOOKUP(A55,Sheet1!$C$2:$D$90,2,0))</f>
        <v/>
      </c>
      <c r="D55" s="126"/>
      <c r="E55" s="127"/>
      <c r="F55" s="127"/>
      <c r="G55" s="128"/>
      <c r="H55" s="82" t="str">
        <f t="shared" si="1"/>
        <v/>
      </c>
      <c r="I55" s="98"/>
      <c r="J55" s="99"/>
      <c r="K55" s="98"/>
      <c r="L55" s="99"/>
      <c r="M55" s="80"/>
      <c r="N55" s="85"/>
      <c r="O55" s="85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</row>
    <row r="56" spans="1:28" s="88" customFormat="1" ht="30.75" customHeight="1">
      <c r="A56" s="88" t="str">
        <f t="shared" si="0"/>
        <v/>
      </c>
      <c r="C56" s="85" t="str">
        <f>IF(A56="","",VLOOKUP(A56,Sheet1!$C$2:$D$90,2,0))</f>
        <v/>
      </c>
      <c r="D56" s="126"/>
      <c r="E56" s="127"/>
      <c r="F56" s="127"/>
      <c r="G56" s="128"/>
      <c r="H56" s="82" t="str">
        <f t="shared" si="1"/>
        <v/>
      </c>
      <c r="I56" s="98"/>
      <c r="J56" s="99"/>
      <c r="K56" s="98"/>
      <c r="L56" s="99"/>
      <c r="M56" s="80"/>
      <c r="N56" s="85"/>
      <c r="O56" s="85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</row>
    <row r="57" spans="1:28" s="88" customFormat="1" ht="30.75" customHeight="1">
      <c r="A57" s="88" t="str">
        <f t="shared" si="0"/>
        <v/>
      </c>
      <c r="C57" s="85" t="str">
        <f>IF(A57="","",VLOOKUP(A57,Sheet1!$C$2:$D$90,2,0))</f>
        <v/>
      </c>
      <c r="D57" s="126"/>
      <c r="E57" s="127"/>
      <c r="F57" s="127"/>
      <c r="G57" s="128"/>
      <c r="H57" s="82" t="str">
        <f t="shared" si="1"/>
        <v/>
      </c>
      <c r="I57" s="98"/>
      <c r="J57" s="99"/>
      <c r="K57" s="98"/>
      <c r="L57" s="99"/>
      <c r="M57" s="80"/>
      <c r="N57" s="85"/>
      <c r="O57" s="85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</row>
    <row r="58" spans="1:28" s="88" customFormat="1" ht="30.75" customHeight="1">
      <c r="A58" s="88" t="str">
        <f t="shared" si="0"/>
        <v/>
      </c>
      <c r="C58" s="85" t="str">
        <f>IF(A58="","",VLOOKUP(A58,Sheet1!$C$2:$D$90,2,0))</f>
        <v/>
      </c>
      <c r="D58" s="126"/>
      <c r="E58" s="127"/>
      <c r="F58" s="127"/>
      <c r="G58" s="128"/>
      <c r="H58" s="82" t="str">
        <f t="shared" si="1"/>
        <v/>
      </c>
      <c r="I58" s="98"/>
      <c r="J58" s="99"/>
      <c r="K58" s="98"/>
      <c r="L58" s="99"/>
      <c r="M58" s="80"/>
      <c r="N58" s="85"/>
      <c r="O58" s="85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</row>
    <row r="59" spans="1:28" s="88" customFormat="1" ht="30.75" customHeight="1">
      <c r="A59" s="88" t="str">
        <f t="shared" si="0"/>
        <v/>
      </c>
      <c r="C59" s="85" t="str">
        <f>IF(A59="","",VLOOKUP(A59,Sheet1!$C$2:$D$90,2,0))</f>
        <v/>
      </c>
      <c r="D59" s="126"/>
      <c r="E59" s="127"/>
      <c r="F59" s="127"/>
      <c r="G59" s="128"/>
      <c r="H59" s="82" t="str">
        <f t="shared" si="1"/>
        <v/>
      </c>
      <c r="I59" s="98"/>
      <c r="J59" s="99"/>
      <c r="K59" s="98"/>
      <c r="L59" s="99"/>
      <c r="M59" s="80"/>
      <c r="N59" s="85"/>
      <c r="O59" s="85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</row>
    <row r="60" spans="1:28" s="88" customFormat="1" ht="30.75" customHeight="1">
      <c r="A60" s="88" t="str">
        <f t="shared" si="0"/>
        <v/>
      </c>
      <c r="C60" s="85" t="str">
        <f>IF(A60="","",VLOOKUP(A60,Sheet1!$C$2:$D$90,2,0))</f>
        <v/>
      </c>
      <c r="D60" s="126"/>
      <c r="E60" s="127"/>
      <c r="F60" s="127"/>
      <c r="G60" s="128"/>
      <c r="H60" s="82" t="str">
        <f t="shared" si="1"/>
        <v/>
      </c>
      <c r="I60" s="98"/>
      <c r="J60" s="99"/>
      <c r="K60" s="98"/>
      <c r="L60" s="99"/>
      <c r="M60" s="80"/>
      <c r="N60" s="85"/>
      <c r="O60" s="85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</row>
    <row r="61" spans="1:28" s="88" customFormat="1" ht="30.75" customHeight="1">
      <c r="A61" s="88" t="str">
        <f t="shared" si="0"/>
        <v/>
      </c>
      <c r="C61" s="85" t="str">
        <f>IF(A61="","",VLOOKUP(A61,Sheet1!$C$2:$D$90,2,0))</f>
        <v/>
      </c>
      <c r="D61" s="126"/>
      <c r="E61" s="127"/>
      <c r="F61" s="127"/>
      <c r="G61" s="128"/>
      <c r="H61" s="82" t="str">
        <f t="shared" si="1"/>
        <v/>
      </c>
      <c r="I61" s="98"/>
      <c r="J61" s="99"/>
      <c r="K61" s="98"/>
      <c r="L61" s="99"/>
      <c r="M61" s="80"/>
      <c r="N61" s="85"/>
      <c r="O61" s="85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</row>
    <row r="62" spans="1:28" s="88" customFormat="1" ht="30.75" customHeight="1">
      <c r="A62" s="88" t="str">
        <f t="shared" si="0"/>
        <v/>
      </c>
      <c r="C62" s="85" t="str">
        <f>IF(A62="","",VLOOKUP(A62,Sheet1!$C$2:$D$90,2,0))</f>
        <v/>
      </c>
      <c r="D62" s="126"/>
      <c r="E62" s="127"/>
      <c r="F62" s="127"/>
      <c r="G62" s="128"/>
      <c r="H62" s="82" t="str">
        <f t="shared" si="1"/>
        <v/>
      </c>
      <c r="I62" s="98"/>
      <c r="J62" s="99"/>
      <c r="K62" s="98"/>
      <c r="L62" s="99"/>
      <c r="M62" s="80"/>
      <c r="N62" s="85"/>
      <c r="O62" s="85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</row>
    <row r="63" spans="1:28" s="88" customFormat="1" ht="30.75" customHeight="1">
      <c r="A63" s="88" t="str">
        <f t="shared" si="0"/>
        <v/>
      </c>
      <c r="C63" s="85" t="str">
        <f>IF(A63="","",VLOOKUP(A63,Sheet1!$C$2:$D$90,2,0))</f>
        <v/>
      </c>
      <c r="D63" s="126"/>
      <c r="E63" s="127"/>
      <c r="F63" s="127"/>
      <c r="G63" s="128"/>
      <c r="H63" s="82" t="str">
        <f t="shared" si="1"/>
        <v/>
      </c>
      <c r="I63" s="98"/>
      <c r="J63" s="99"/>
      <c r="K63" s="98"/>
      <c r="L63" s="99"/>
      <c r="M63" s="80"/>
      <c r="N63" s="85"/>
      <c r="O63" s="85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</row>
    <row r="64" spans="1:28" s="88" customFormat="1" ht="30.75" customHeight="1">
      <c r="A64" s="88" t="str">
        <f t="shared" si="0"/>
        <v/>
      </c>
      <c r="C64" s="85" t="str">
        <f>IF(A64="","",VLOOKUP(A64,Sheet1!$C$2:$D$90,2,0))</f>
        <v/>
      </c>
      <c r="D64" s="126"/>
      <c r="E64" s="127"/>
      <c r="F64" s="127"/>
      <c r="G64" s="128"/>
      <c r="H64" s="82" t="str">
        <f t="shared" si="1"/>
        <v/>
      </c>
      <c r="I64" s="98"/>
      <c r="J64" s="99"/>
      <c r="K64" s="98"/>
      <c r="L64" s="99"/>
      <c r="M64" s="80"/>
      <c r="N64" s="85"/>
      <c r="O64" s="85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</row>
    <row r="65" spans="1:39" s="88" customFormat="1" ht="30.75" customHeight="1">
      <c r="A65" s="88" t="str">
        <f t="shared" si="0"/>
        <v/>
      </c>
      <c r="C65" s="85" t="str">
        <f>IF(A65="","",VLOOKUP(A65,Sheet1!$C$2:$D$90,2,0))</f>
        <v/>
      </c>
      <c r="D65" s="126"/>
      <c r="E65" s="127"/>
      <c r="F65" s="127"/>
      <c r="G65" s="128"/>
      <c r="H65" s="82" t="str">
        <f t="shared" si="1"/>
        <v/>
      </c>
      <c r="I65" s="98"/>
      <c r="J65" s="99"/>
      <c r="K65" s="98"/>
      <c r="L65" s="99"/>
      <c r="M65" s="80"/>
      <c r="N65" s="85"/>
      <c r="O65" s="85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</row>
    <row r="66" spans="1:39" s="88" customFormat="1" ht="30.75" customHeight="1">
      <c r="A66" s="88" t="str">
        <f t="shared" si="0"/>
        <v/>
      </c>
      <c r="C66" s="85" t="str">
        <f>IF(A66="","",VLOOKUP(A66,Sheet1!$C$2:$D$90,2,0))</f>
        <v/>
      </c>
      <c r="D66" s="126"/>
      <c r="E66" s="127"/>
      <c r="F66" s="127"/>
      <c r="G66" s="128"/>
      <c r="H66" s="82" t="str">
        <f t="shared" si="1"/>
        <v/>
      </c>
      <c r="I66" s="98"/>
      <c r="J66" s="99"/>
      <c r="K66" s="98"/>
      <c r="L66" s="99"/>
      <c r="M66" s="80"/>
      <c r="N66" s="85"/>
      <c r="O66" s="85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</row>
    <row r="67" spans="1:39" s="90" customFormat="1" ht="30.75" customHeight="1">
      <c r="C67" s="93"/>
      <c r="D67" s="92"/>
      <c r="I67" s="94"/>
      <c r="J67" s="94"/>
      <c r="K67" s="94"/>
      <c r="L67" s="94"/>
      <c r="M67" s="94"/>
      <c r="N67" s="94"/>
      <c r="O67" s="94"/>
      <c r="P67" s="94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</row>
    <row r="68" spans="1:39" s="90" customFormat="1" ht="30.75" customHeight="1">
      <c r="C68" s="93"/>
      <c r="D68" s="92"/>
      <c r="I68" s="94"/>
      <c r="J68" s="94"/>
      <c r="K68" s="94"/>
      <c r="L68" s="94"/>
      <c r="M68" s="94"/>
      <c r="N68" s="94"/>
      <c r="O68" s="94"/>
      <c r="P68" s="94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</row>
    <row r="69" spans="1:39" s="87" customFormat="1" ht="30.75" customHeight="1">
      <c r="C69" s="95"/>
      <c r="D69" s="96"/>
      <c r="I69" s="97"/>
      <c r="J69" s="97"/>
      <c r="K69" s="97"/>
      <c r="L69" s="97"/>
      <c r="M69" s="97"/>
      <c r="N69" s="97"/>
      <c r="O69" s="97"/>
      <c r="P69" s="97"/>
    </row>
    <row r="70" spans="1:39" ht="13.5">
      <c r="B70" s="15"/>
      <c r="C70" s="15"/>
      <c r="D70" s="15"/>
      <c r="E70" s="16"/>
      <c r="F70" s="17"/>
      <c r="G70" s="17"/>
      <c r="H70" s="15"/>
      <c r="I70" s="15"/>
      <c r="J70" s="15"/>
      <c r="AC70"/>
      <c r="AD70"/>
      <c r="AE70"/>
      <c r="AF70"/>
      <c r="AG70"/>
      <c r="AH70"/>
      <c r="AI70"/>
      <c r="AJ70"/>
      <c r="AK70"/>
      <c r="AL70"/>
      <c r="AM70"/>
    </row>
  </sheetData>
  <mergeCells count="70">
    <mergeCell ref="K48:L48"/>
    <mergeCell ref="M48:M49"/>
    <mergeCell ref="C40:G40"/>
    <mergeCell ref="C41:G42"/>
    <mergeCell ref="H40:K40"/>
    <mergeCell ref="H41:K42"/>
    <mergeCell ref="L41:O42"/>
    <mergeCell ref="L40:O40"/>
    <mergeCell ref="M21:O21"/>
    <mergeCell ref="B7:O7"/>
    <mergeCell ref="C6:O6"/>
    <mergeCell ref="E8:O8"/>
    <mergeCell ref="N48:N49"/>
    <mergeCell ref="O48:O49"/>
    <mergeCell ref="E44:F44"/>
    <mergeCell ref="E45:F45"/>
    <mergeCell ref="E46:F46"/>
    <mergeCell ref="D48:G49"/>
    <mergeCell ref="C44:D44"/>
    <mergeCell ref="C45:D45"/>
    <mergeCell ref="C46:D46"/>
    <mergeCell ref="C48:C49"/>
    <mergeCell ref="H48:H49"/>
    <mergeCell ref="I48:J48"/>
    <mergeCell ref="K29:L30"/>
    <mergeCell ref="M30:O30"/>
    <mergeCell ref="L20:O20"/>
    <mergeCell ref="C29:D30"/>
    <mergeCell ref="L14:O15"/>
    <mergeCell ref="G17:O17"/>
    <mergeCell ref="C17:D18"/>
    <mergeCell ref="M16:O16"/>
    <mergeCell ref="C22:D24"/>
    <mergeCell ref="C25:D27"/>
    <mergeCell ref="C28:D28"/>
    <mergeCell ref="J14:K16"/>
    <mergeCell ref="I20:K20"/>
    <mergeCell ref="C14:D16"/>
    <mergeCell ref="C19:D19"/>
    <mergeCell ref="C20:D20"/>
    <mergeCell ref="C31:D31"/>
    <mergeCell ref="E9:F9"/>
    <mergeCell ref="E10:F10"/>
    <mergeCell ref="E17:F17"/>
    <mergeCell ref="E18:F18"/>
    <mergeCell ref="F13:I13"/>
    <mergeCell ref="F14:I14"/>
    <mergeCell ref="F15:I15"/>
    <mergeCell ref="F16:I16"/>
    <mergeCell ref="E21:K21"/>
    <mergeCell ref="E28:O28"/>
    <mergeCell ref="E29:G30"/>
    <mergeCell ref="H29:J30"/>
    <mergeCell ref="G18:O18"/>
    <mergeCell ref="E19:O19"/>
    <mergeCell ref="C21:D21"/>
    <mergeCell ref="G9:O9"/>
    <mergeCell ref="G10:O10"/>
    <mergeCell ref="F11:H11"/>
    <mergeCell ref="E12:O12"/>
    <mergeCell ref="L1:O1"/>
    <mergeCell ref="I3:J3"/>
    <mergeCell ref="I4:J4"/>
    <mergeCell ref="K3:O3"/>
    <mergeCell ref="K4:N4"/>
    <mergeCell ref="B2:O2"/>
    <mergeCell ref="B5:O5"/>
    <mergeCell ref="C8:D8"/>
    <mergeCell ref="C9:D10"/>
    <mergeCell ref="C11:D13"/>
  </mergeCells>
  <phoneticPr fontId="1"/>
  <pageMargins left="0.47244094488188981" right="0.39370078740157483" top="0.55118110236220474" bottom="0.55118110236220474" header="0.31496062992125984" footer="0.31496062992125984"/>
  <pageSetup paperSize="9" scale="97" orientation="portrait" r:id="rId1"/>
  <headerFooter>
    <oddHeader>&amp;L&amp;"ＭＳ Ｐ明朝,標準"様式第１号（第８条）</oddHeader>
  </headerFooter>
  <rowBreaks count="1" manualBreakCount="1">
    <brk id="38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28575</xdr:colOff>
                    <xdr:row>22</xdr:row>
                    <xdr:rowOff>38100</xdr:rowOff>
                  </from>
                  <to>
                    <xdr:col>4</xdr:col>
                    <xdr:colOff>333375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171450</xdr:colOff>
                    <xdr:row>22</xdr:row>
                    <xdr:rowOff>38100</xdr:rowOff>
                  </from>
                  <to>
                    <xdr:col>7</xdr:col>
                    <xdr:colOff>476250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9</xdr:col>
                    <xdr:colOff>400050</xdr:colOff>
                    <xdr:row>21</xdr:row>
                    <xdr:rowOff>28575</xdr:rowOff>
                  </from>
                  <to>
                    <xdr:col>10</xdr:col>
                    <xdr:colOff>123825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9</xdr:col>
                    <xdr:colOff>400050</xdr:colOff>
                    <xdr:row>22</xdr:row>
                    <xdr:rowOff>38100</xdr:rowOff>
                  </from>
                  <to>
                    <xdr:col>10</xdr:col>
                    <xdr:colOff>123825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11</xdr:col>
                    <xdr:colOff>571500</xdr:colOff>
                    <xdr:row>21</xdr:row>
                    <xdr:rowOff>28575</xdr:rowOff>
                  </from>
                  <to>
                    <xdr:col>12</xdr:col>
                    <xdr:colOff>295275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4</xdr:col>
                    <xdr:colOff>28575</xdr:colOff>
                    <xdr:row>23</xdr:row>
                    <xdr:rowOff>28575</xdr:rowOff>
                  </from>
                  <to>
                    <xdr:col>4</xdr:col>
                    <xdr:colOff>333375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171450</xdr:colOff>
                    <xdr:row>23</xdr:row>
                    <xdr:rowOff>28575</xdr:rowOff>
                  </from>
                  <to>
                    <xdr:col>7</xdr:col>
                    <xdr:colOff>476250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11</xdr:col>
                    <xdr:colOff>571500</xdr:colOff>
                    <xdr:row>22</xdr:row>
                    <xdr:rowOff>19050</xdr:rowOff>
                  </from>
                  <to>
                    <xdr:col>12</xdr:col>
                    <xdr:colOff>295275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9</xdr:col>
                    <xdr:colOff>400050</xdr:colOff>
                    <xdr:row>23</xdr:row>
                    <xdr:rowOff>38100</xdr:rowOff>
                  </from>
                  <to>
                    <xdr:col>10</xdr:col>
                    <xdr:colOff>123825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4</xdr:col>
                    <xdr:colOff>28575</xdr:colOff>
                    <xdr:row>21</xdr:row>
                    <xdr:rowOff>28575</xdr:rowOff>
                  </from>
                  <to>
                    <xdr:col>4</xdr:col>
                    <xdr:colOff>333375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7</xdr:col>
                    <xdr:colOff>171450</xdr:colOff>
                    <xdr:row>21</xdr:row>
                    <xdr:rowOff>28575</xdr:rowOff>
                  </from>
                  <to>
                    <xdr:col>7</xdr:col>
                    <xdr:colOff>476250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6</xdr:col>
                    <xdr:colOff>180975</xdr:colOff>
                    <xdr:row>19</xdr:row>
                    <xdr:rowOff>19050</xdr:rowOff>
                  </from>
                  <to>
                    <xdr:col>6</xdr:col>
                    <xdr:colOff>485775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11</xdr:col>
                    <xdr:colOff>571500</xdr:colOff>
                    <xdr:row>23</xdr:row>
                    <xdr:rowOff>9525</xdr:rowOff>
                  </from>
                  <to>
                    <xdr:col>12</xdr:col>
                    <xdr:colOff>295275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>
                  <from>
                    <xdr:col>12</xdr:col>
                    <xdr:colOff>200025</xdr:colOff>
                    <xdr:row>28</xdr:row>
                    <xdr:rowOff>28575</xdr:rowOff>
                  </from>
                  <to>
                    <xdr:col>12</xdr:col>
                    <xdr:colOff>504825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>
                  <from>
                    <xdr:col>13</xdr:col>
                    <xdr:colOff>114300</xdr:colOff>
                    <xdr:row>28</xdr:row>
                    <xdr:rowOff>28575</xdr:rowOff>
                  </from>
                  <to>
                    <xdr:col>13</xdr:col>
                    <xdr:colOff>419100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Check Box 39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28575</xdr:rowOff>
                  </from>
                  <to>
                    <xdr:col>5</xdr:col>
                    <xdr:colOff>85725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4</xdr:col>
                    <xdr:colOff>28575</xdr:colOff>
                    <xdr:row>25</xdr:row>
                    <xdr:rowOff>38100</xdr:rowOff>
                  </from>
                  <to>
                    <xdr:col>4</xdr:col>
                    <xdr:colOff>333375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7</xdr:col>
                    <xdr:colOff>171450</xdr:colOff>
                    <xdr:row>25</xdr:row>
                    <xdr:rowOff>38100</xdr:rowOff>
                  </from>
                  <to>
                    <xdr:col>7</xdr:col>
                    <xdr:colOff>476250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9</xdr:col>
                    <xdr:colOff>400050</xdr:colOff>
                    <xdr:row>24</xdr:row>
                    <xdr:rowOff>28575</xdr:rowOff>
                  </from>
                  <to>
                    <xdr:col>10</xdr:col>
                    <xdr:colOff>123825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Check Box 55">
              <controlPr defaultSize="0" autoFill="0" autoLine="0" autoPict="0">
                <anchor moveWithCells="1">
                  <from>
                    <xdr:col>9</xdr:col>
                    <xdr:colOff>400050</xdr:colOff>
                    <xdr:row>25</xdr:row>
                    <xdr:rowOff>38100</xdr:rowOff>
                  </from>
                  <to>
                    <xdr:col>10</xdr:col>
                    <xdr:colOff>123825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4" name="Check Box 56">
              <controlPr defaultSize="0" autoFill="0" autoLine="0" autoPict="0">
                <anchor moveWithCells="1">
                  <from>
                    <xdr:col>11</xdr:col>
                    <xdr:colOff>571500</xdr:colOff>
                    <xdr:row>24</xdr:row>
                    <xdr:rowOff>28575</xdr:rowOff>
                  </from>
                  <to>
                    <xdr:col>12</xdr:col>
                    <xdr:colOff>295275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5" name="Check Box 57">
              <controlPr defaultSize="0" autoFill="0" autoLine="0" autoPict="0">
                <anchor moveWithCells="1">
                  <from>
                    <xdr:col>4</xdr:col>
                    <xdr:colOff>28575</xdr:colOff>
                    <xdr:row>26</xdr:row>
                    <xdr:rowOff>28575</xdr:rowOff>
                  </from>
                  <to>
                    <xdr:col>4</xdr:col>
                    <xdr:colOff>333375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Check Box 58">
              <controlPr defaultSize="0" autoFill="0" autoLine="0" autoPict="0">
                <anchor moveWithCells="1">
                  <from>
                    <xdr:col>7</xdr:col>
                    <xdr:colOff>171450</xdr:colOff>
                    <xdr:row>26</xdr:row>
                    <xdr:rowOff>28575</xdr:rowOff>
                  </from>
                  <to>
                    <xdr:col>7</xdr:col>
                    <xdr:colOff>476250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Check Box 61">
              <controlPr defaultSize="0" autoFill="0" autoLine="0" autoPict="0">
                <anchor moveWithCells="1">
                  <from>
                    <xdr:col>4</xdr:col>
                    <xdr:colOff>28575</xdr:colOff>
                    <xdr:row>24</xdr:row>
                    <xdr:rowOff>28575</xdr:rowOff>
                  </from>
                  <to>
                    <xdr:col>4</xdr:col>
                    <xdr:colOff>333375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8" name="Check Box 62">
              <controlPr defaultSize="0" autoFill="0" autoLine="0" autoPict="0">
                <anchor moveWithCells="1">
                  <from>
                    <xdr:col>7</xdr:col>
                    <xdr:colOff>171450</xdr:colOff>
                    <xdr:row>24</xdr:row>
                    <xdr:rowOff>28575</xdr:rowOff>
                  </from>
                  <to>
                    <xdr:col>7</xdr:col>
                    <xdr:colOff>476250</xdr:colOff>
                    <xdr:row>24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Sheet1!$C$2:$C$98</xm:f>
          </x14:formula1>
          <xm:sqref>D50:D66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05"/>
  <sheetViews>
    <sheetView showGridLines="0" showZeros="0" view="pageBreakPreview" topLeftCell="B44" zoomScaleNormal="90" zoomScaleSheetLayoutView="100" workbookViewId="0">
      <selection activeCell="U46" sqref="U46"/>
    </sheetView>
  </sheetViews>
  <sheetFormatPr defaultRowHeight="12.75"/>
  <cols>
    <col min="1" max="1" width="3.625" style="20" hidden="1" customWidth="1"/>
    <col min="2" max="2" width="1.625" style="20" customWidth="1"/>
    <col min="3" max="3" width="5.625" style="20" customWidth="1"/>
    <col min="4" max="4" width="10.625" style="20" customWidth="1"/>
    <col min="5" max="5" width="5.625" style="20" customWidth="1"/>
    <col min="6" max="6" width="2.625" style="20" customWidth="1"/>
    <col min="7" max="13" width="7.625" style="20" customWidth="1"/>
    <col min="14" max="14" width="10.625" style="20" customWidth="1"/>
    <col min="15" max="15" width="7.625" style="20" customWidth="1"/>
    <col min="16" max="26" width="2.625" style="20" customWidth="1"/>
    <col min="27" max="45" width="7.625" style="20" customWidth="1"/>
    <col min="46" max="16384" width="9" style="20"/>
  </cols>
  <sheetData>
    <row r="1" spans="2:39" ht="30" hidden="1" customHeight="1">
      <c r="L1" s="162">
        <v>43374</v>
      </c>
      <c r="M1" s="162"/>
      <c r="N1" s="162"/>
      <c r="O1" s="162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2:39" ht="50.1" hidden="1" customHeight="1">
      <c r="B2" s="167" t="s">
        <v>213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spans="2:39" ht="27" hidden="1" customHeight="1">
      <c r="B3" s="130"/>
      <c r="C3" s="130"/>
      <c r="D3" s="130"/>
      <c r="E3" s="130"/>
      <c r="F3" s="130"/>
      <c r="G3" s="130"/>
      <c r="H3" s="130"/>
      <c r="I3" s="163" t="s">
        <v>11</v>
      </c>
      <c r="J3" s="163"/>
      <c r="K3" s="165"/>
      <c r="L3" s="165"/>
      <c r="M3" s="165"/>
      <c r="N3" s="165"/>
      <c r="O3" s="16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6"/>
      <c r="AF3" s="6"/>
      <c r="AG3" s="6"/>
      <c r="AH3" s="6"/>
      <c r="AI3" s="6"/>
      <c r="AJ3" s="6"/>
      <c r="AK3" s="6"/>
      <c r="AL3" s="6"/>
      <c r="AM3" s="6"/>
    </row>
    <row r="4" spans="2:39" ht="27" hidden="1" customHeight="1">
      <c r="I4" s="164" t="s">
        <v>23</v>
      </c>
      <c r="J4" s="164"/>
      <c r="K4" s="166"/>
      <c r="L4" s="166"/>
      <c r="M4" s="166"/>
      <c r="N4" s="166"/>
      <c r="O4" s="129" t="s">
        <v>9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2:39" ht="32.1" hidden="1" customHeight="1">
      <c r="B5" s="168" t="s">
        <v>13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</row>
    <row r="6" spans="2:39" ht="32.1" hidden="1" customHeight="1">
      <c r="B6" s="130"/>
      <c r="C6" s="220" t="s">
        <v>212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</row>
    <row r="7" spans="2:39" ht="27" hidden="1" customHeight="1">
      <c r="B7" s="219" t="s">
        <v>8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2:39" ht="45" hidden="1" customHeight="1">
      <c r="C8" s="169" t="s">
        <v>14</v>
      </c>
      <c r="D8" s="169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2:39" ht="21" hidden="1" customHeight="1">
      <c r="C9" s="170" t="s">
        <v>206</v>
      </c>
      <c r="D9" s="169"/>
      <c r="E9" s="172" t="s">
        <v>103</v>
      </c>
      <c r="F9" s="173"/>
      <c r="G9" s="154"/>
      <c r="H9" s="155"/>
      <c r="I9" s="155"/>
      <c r="J9" s="155"/>
      <c r="K9" s="155"/>
      <c r="L9" s="155"/>
      <c r="M9" s="155"/>
      <c r="N9" s="155"/>
      <c r="O9" s="155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2:39" ht="21" hidden="1" customHeight="1">
      <c r="C10" s="169"/>
      <c r="D10" s="169"/>
      <c r="E10" s="174" t="s">
        <v>205</v>
      </c>
      <c r="F10" s="175"/>
      <c r="G10" s="156"/>
      <c r="H10" s="157"/>
      <c r="I10" s="157"/>
      <c r="J10" s="157"/>
      <c r="K10" s="157"/>
      <c r="L10" s="157"/>
      <c r="M10" s="157"/>
      <c r="N10" s="157"/>
      <c r="O10" s="15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2:39" ht="18" hidden="1" customHeight="1">
      <c r="C11" s="170" t="s">
        <v>15</v>
      </c>
      <c r="D11" s="169"/>
      <c r="E11" s="117" t="s">
        <v>16</v>
      </c>
      <c r="F11" s="158"/>
      <c r="G11" s="158"/>
      <c r="H11" s="158"/>
      <c r="I11" s="131"/>
      <c r="J11" s="131"/>
      <c r="K11" s="131"/>
      <c r="L11" s="131"/>
      <c r="M11" s="131"/>
      <c r="N11" s="131"/>
      <c r="O11" s="10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39" ht="22.5" hidden="1" customHeight="1">
      <c r="C12" s="169"/>
      <c r="D12" s="169"/>
      <c r="E12" s="159"/>
      <c r="F12" s="160"/>
      <c r="G12" s="160"/>
      <c r="H12" s="160"/>
      <c r="I12" s="160"/>
      <c r="J12" s="160"/>
      <c r="K12" s="160"/>
      <c r="L12" s="160"/>
      <c r="M12" s="160"/>
      <c r="N12" s="160"/>
      <c r="O12" s="161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2:39" ht="21" hidden="1" customHeight="1">
      <c r="C13" s="169"/>
      <c r="D13" s="169"/>
      <c r="E13" s="118" t="s">
        <v>24</v>
      </c>
      <c r="F13" s="180"/>
      <c r="G13" s="180"/>
      <c r="H13" s="180"/>
      <c r="I13" s="180"/>
      <c r="J13" s="133"/>
      <c r="K13" s="133"/>
      <c r="L13" s="133"/>
      <c r="M13" s="133"/>
      <c r="N13" s="133"/>
      <c r="O13" s="119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2:39" ht="16.5" hidden="1" customHeight="1">
      <c r="C14" s="169" t="s">
        <v>21</v>
      </c>
      <c r="D14" s="169"/>
      <c r="E14" s="122" t="s">
        <v>20</v>
      </c>
      <c r="F14" s="181"/>
      <c r="G14" s="182"/>
      <c r="H14" s="182"/>
      <c r="I14" s="182"/>
      <c r="J14" s="215" t="s">
        <v>22</v>
      </c>
      <c r="K14" s="215"/>
      <c r="L14" s="210"/>
      <c r="M14" s="210"/>
      <c r="N14" s="210"/>
      <c r="O14" s="210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2:39" ht="16.5" hidden="1" customHeight="1">
      <c r="C15" s="169"/>
      <c r="D15" s="169"/>
      <c r="E15" s="123" t="s">
        <v>24</v>
      </c>
      <c r="F15" s="183"/>
      <c r="G15" s="184"/>
      <c r="H15" s="184"/>
      <c r="I15" s="184"/>
      <c r="J15" s="215"/>
      <c r="K15" s="215"/>
      <c r="L15" s="155"/>
      <c r="M15" s="155"/>
      <c r="N15" s="155"/>
      <c r="O15" s="15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2:39" ht="16.5" hidden="1" customHeight="1">
      <c r="C16" s="169"/>
      <c r="D16" s="169"/>
      <c r="E16" s="124" t="s">
        <v>19</v>
      </c>
      <c r="F16" s="185"/>
      <c r="G16" s="186"/>
      <c r="H16" s="186"/>
      <c r="I16" s="186"/>
      <c r="J16" s="215"/>
      <c r="K16" s="215"/>
      <c r="L16" s="132" t="s">
        <v>19</v>
      </c>
      <c r="M16" s="213"/>
      <c r="N16" s="214"/>
      <c r="O16" s="214"/>
      <c r="P16" s="12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3:39" ht="21" hidden="1" customHeight="1">
      <c r="C17" s="169" t="s">
        <v>104</v>
      </c>
      <c r="D17" s="169"/>
      <c r="E17" s="176" t="s">
        <v>105</v>
      </c>
      <c r="F17" s="177"/>
      <c r="G17" s="211"/>
      <c r="H17" s="212"/>
      <c r="I17" s="212"/>
      <c r="J17" s="212"/>
      <c r="K17" s="212"/>
      <c r="L17" s="212"/>
      <c r="M17" s="212"/>
      <c r="N17" s="212"/>
      <c r="O17" s="2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3:39" ht="21" hidden="1" customHeight="1">
      <c r="C18" s="169"/>
      <c r="D18" s="169"/>
      <c r="E18" s="178" t="s">
        <v>207</v>
      </c>
      <c r="F18" s="179"/>
      <c r="G18" s="200"/>
      <c r="H18" s="201"/>
      <c r="I18" s="201"/>
      <c r="J18" s="201"/>
      <c r="K18" s="201"/>
      <c r="L18" s="201"/>
      <c r="M18" s="201"/>
      <c r="N18" s="201"/>
      <c r="O18" s="201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3:39" ht="30" hidden="1" customHeight="1">
      <c r="C19" s="169" t="s">
        <v>17</v>
      </c>
      <c r="D19" s="169"/>
      <c r="E19" s="187"/>
      <c r="F19" s="188"/>
      <c r="G19" s="188"/>
      <c r="H19" s="188"/>
      <c r="I19" s="188"/>
      <c r="J19" s="188"/>
      <c r="K19" s="188"/>
      <c r="L19" s="188"/>
      <c r="M19" s="188"/>
      <c r="N19" s="188"/>
      <c r="O19" s="20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3:39" ht="27.95" hidden="1" customHeight="1">
      <c r="C20" s="169" t="s">
        <v>0</v>
      </c>
      <c r="D20" s="169"/>
      <c r="E20" s="121"/>
      <c r="F20" s="115"/>
      <c r="G20" s="115"/>
      <c r="H20" s="115"/>
      <c r="I20" s="216" t="s">
        <v>215</v>
      </c>
      <c r="J20" s="216"/>
      <c r="K20" s="216"/>
      <c r="L20" s="210"/>
      <c r="M20" s="210"/>
      <c r="N20" s="210"/>
      <c r="O20" s="210"/>
      <c r="P20" s="6"/>
      <c r="Q20" s="6"/>
      <c r="R20" s="6"/>
      <c r="S20" s="6"/>
      <c r="T20" s="6"/>
      <c r="U20" s="6"/>
      <c r="V20" s="6"/>
      <c r="W20" s="114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3:39" ht="27.95" hidden="1" customHeight="1">
      <c r="C21" s="169" t="s">
        <v>1</v>
      </c>
      <c r="D21" s="169"/>
      <c r="E21" s="187"/>
      <c r="F21" s="188"/>
      <c r="G21" s="188"/>
      <c r="H21" s="188"/>
      <c r="I21" s="188"/>
      <c r="J21" s="188"/>
      <c r="K21" s="188"/>
      <c r="L21" s="120"/>
      <c r="M21" s="217" t="s">
        <v>208</v>
      </c>
      <c r="N21" s="217"/>
      <c r="O21" s="21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3:39" ht="20.25" hidden="1" customHeight="1">
      <c r="C22" s="169" t="s">
        <v>2</v>
      </c>
      <c r="D22" s="169"/>
      <c r="E22" s="2"/>
      <c r="F22" s="3"/>
      <c r="G22" s="3"/>
      <c r="H22" s="3"/>
      <c r="I22" s="3"/>
      <c r="J22" s="3"/>
      <c r="K22" s="3"/>
      <c r="L22" s="3"/>
      <c r="M22" s="3"/>
      <c r="N22" s="3"/>
      <c r="O22" s="4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3:39" ht="20.25" hidden="1" customHeight="1">
      <c r="C23" s="169"/>
      <c r="D23" s="169"/>
      <c r="E23" s="5"/>
      <c r="F23" s="6"/>
      <c r="G23" s="6"/>
      <c r="H23" s="6"/>
      <c r="I23" s="6"/>
      <c r="J23" s="6"/>
      <c r="K23" s="6"/>
      <c r="L23" s="6"/>
      <c r="M23" s="6"/>
      <c r="N23" s="6"/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3:39" ht="20.25" hidden="1" customHeight="1">
      <c r="C24" s="169"/>
      <c r="D24" s="169"/>
      <c r="E24" s="8"/>
      <c r="F24" s="9"/>
      <c r="G24" s="9"/>
      <c r="H24" s="9"/>
      <c r="I24" s="9"/>
      <c r="J24" s="9"/>
      <c r="K24" s="9"/>
      <c r="L24" s="9"/>
      <c r="M24" s="9"/>
      <c r="N24" s="9"/>
      <c r="O24" s="10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3:39" ht="20.25" hidden="1" customHeight="1">
      <c r="C25" s="169" t="s">
        <v>3</v>
      </c>
      <c r="D25" s="169"/>
      <c r="E25" s="2"/>
      <c r="F25" s="3"/>
      <c r="G25" s="3"/>
      <c r="H25" s="3"/>
      <c r="I25" s="3"/>
      <c r="J25" s="3"/>
      <c r="K25" s="3"/>
      <c r="L25" s="3"/>
      <c r="M25" s="3"/>
      <c r="N25" s="3"/>
      <c r="O25" s="4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3:39" ht="20.25" hidden="1" customHeight="1">
      <c r="C26" s="169"/>
      <c r="D26" s="169"/>
      <c r="E26" s="5"/>
      <c r="F26" s="6"/>
      <c r="G26" s="6"/>
      <c r="H26" s="6"/>
      <c r="I26" s="6"/>
      <c r="J26" s="6"/>
      <c r="K26" s="6"/>
      <c r="L26" s="6"/>
      <c r="M26" s="6"/>
      <c r="N26" s="6"/>
      <c r="O26" s="7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3:39" ht="20.25" hidden="1" customHeight="1">
      <c r="C27" s="169"/>
      <c r="D27" s="169"/>
      <c r="E27" s="8"/>
      <c r="F27" s="9"/>
      <c r="G27" s="9"/>
      <c r="H27" s="9"/>
      <c r="I27" s="9"/>
      <c r="J27" s="9"/>
      <c r="K27" s="9"/>
      <c r="L27" s="9"/>
      <c r="M27" s="9"/>
      <c r="N27" s="9"/>
      <c r="O27" s="10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3:39" ht="30" hidden="1" customHeight="1">
      <c r="C28" s="171" t="s">
        <v>12</v>
      </c>
      <c r="D28" s="171"/>
      <c r="E28" s="189"/>
      <c r="F28" s="190"/>
      <c r="G28" s="190"/>
      <c r="H28" s="190"/>
      <c r="I28" s="190"/>
      <c r="J28" s="190"/>
      <c r="K28" s="190"/>
      <c r="L28" s="190"/>
      <c r="M28" s="190"/>
      <c r="N28" s="190"/>
      <c r="O28" s="191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3:39" ht="21" hidden="1" customHeight="1">
      <c r="C29" s="171" t="s">
        <v>10</v>
      </c>
      <c r="D29" s="171"/>
      <c r="E29" s="192" t="s">
        <v>167</v>
      </c>
      <c r="F29" s="193"/>
      <c r="G29" s="193"/>
      <c r="H29" s="196"/>
      <c r="I29" s="196"/>
      <c r="J29" s="197"/>
      <c r="K29" s="203" t="s">
        <v>168</v>
      </c>
      <c r="L29" s="204"/>
      <c r="M29" s="111" t="s">
        <v>209</v>
      </c>
      <c r="N29" s="134" t="s">
        <v>210</v>
      </c>
      <c r="O29" s="4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3:39" ht="21" hidden="1" customHeight="1">
      <c r="C30" s="171"/>
      <c r="D30" s="171"/>
      <c r="E30" s="194"/>
      <c r="F30" s="195"/>
      <c r="G30" s="195"/>
      <c r="H30" s="198"/>
      <c r="I30" s="198"/>
      <c r="J30" s="199"/>
      <c r="K30" s="205"/>
      <c r="L30" s="206"/>
      <c r="M30" s="207" t="s">
        <v>218</v>
      </c>
      <c r="N30" s="208"/>
      <c r="O30" s="209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3:39" ht="24" hidden="1" customHeight="1">
      <c r="C31" s="171" t="s">
        <v>132</v>
      </c>
      <c r="D31" s="171"/>
      <c r="E31" s="138" t="s">
        <v>216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41" t="s">
        <v>18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3:39" ht="12.75" hidden="1" customHeight="1"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2:39" ht="12.75" hidden="1" customHeight="1"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2:39" ht="12.75" hidden="1" customHeight="1"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2:39" ht="12.75" hidden="1" customHeight="1"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2:39" ht="12.75" hidden="1" customHeight="1"/>
    <row r="37" spans="2:39" ht="12.75" hidden="1" customHeight="1"/>
    <row r="38" spans="2:39" ht="12.75" hidden="1" customHeight="1"/>
    <row r="39" spans="2:39" s="88" customFormat="1" ht="12" hidden="1" customHeight="1"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2:39" s="88" customFormat="1" ht="30" hidden="1" customHeight="1">
      <c r="B40" s="13"/>
      <c r="C40" s="233" t="s">
        <v>101</v>
      </c>
      <c r="D40" s="234"/>
      <c r="E40" s="234"/>
      <c r="F40" s="234"/>
      <c r="G40" s="235"/>
      <c r="H40" s="233" t="s">
        <v>204</v>
      </c>
      <c r="I40" s="234"/>
      <c r="J40" s="234"/>
      <c r="K40" s="235"/>
      <c r="L40" s="233" t="s">
        <v>102</v>
      </c>
      <c r="M40" s="234"/>
      <c r="N40" s="234"/>
      <c r="O40" s="235"/>
      <c r="P40" s="89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2:39" s="88" customFormat="1" ht="47.25" hidden="1" customHeight="1">
      <c r="B41" s="13"/>
      <c r="C41" s="236"/>
      <c r="D41" s="237"/>
      <c r="E41" s="237"/>
      <c r="F41" s="237"/>
      <c r="G41" s="238"/>
      <c r="H41" s="242"/>
      <c r="I41" s="243"/>
      <c r="J41" s="243"/>
      <c r="K41" s="244"/>
      <c r="L41" s="236"/>
      <c r="M41" s="237"/>
      <c r="N41" s="237"/>
      <c r="O41" s="23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</row>
    <row r="42" spans="2:39" s="88" customFormat="1" ht="47.25" hidden="1" customHeight="1">
      <c r="B42" s="13"/>
      <c r="C42" s="239"/>
      <c r="D42" s="240"/>
      <c r="E42" s="240"/>
      <c r="F42" s="240"/>
      <c r="G42" s="241"/>
      <c r="H42" s="245"/>
      <c r="I42" s="246"/>
      <c r="J42" s="246"/>
      <c r="K42" s="247"/>
      <c r="L42" s="239"/>
      <c r="M42" s="240"/>
      <c r="N42" s="240"/>
      <c r="O42" s="241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</row>
    <row r="43" spans="2:39" ht="31.5" hidden="1" customHeight="1">
      <c r="B43" s="86"/>
      <c r="C43" s="91"/>
      <c r="D43" s="9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12"/>
    </row>
    <row r="44" spans="2:39" s="6" customFormat="1" ht="31.5" customHeight="1">
      <c r="C44" s="250">
        <f>申請書!$G$9</f>
        <v>0</v>
      </c>
      <c r="D44" s="250"/>
      <c r="E44" s="251"/>
      <c r="F44" s="251"/>
      <c r="G44" s="140"/>
      <c r="H44" s="140"/>
      <c r="I44" s="140"/>
      <c r="J44" s="140"/>
      <c r="K44" s="140"/>
      <c r="L44" s="140"/>
      <c r="M44" s="140"/>
      <c r="N44" s="249" t="s">
        <v>220</v>
      </c>
      <c r="O44" s="249"/>
    </row>
    <row r="45" spans="2:39" s="6" customFormat="1" ht="12" customHeight="1">
      <c r="C45" s="248"/>
      <c r="D45" s="248"/>
      <c r="E45" s="248"/>
      <c r="F45" s="248"/>
      <c r="G45" s="147"/>
      <c r="H45" s="147"/>
      <c r="I45" s="147"/>
      <c r="J45" s="147"/>
      <c r="K45" s="147"/>
      <c r="L45" s="147"/>
      <c r="M45" s="147"/>
      <c r="N45" s="147"/>
    </row>
    <row r="46" spans="2:39" s="88" customFormat="1" ht="31.5" customHeight="1">
      <c r="C46" s="100" t="s">
        <v>110</v>
      </c>
      <c r="D46" s="101"/>
      <c r="E46" s="101"/>
      <c r="F46" s="101"/>
      <c r="G46" s="101"/>
      <c r="H46" s="101"/>
      <c r="I46" s="102"/>
      <c r="J46" s="102"/>
      <c r="K46" s="103"/>
      <c r="L46" s="103"/>
      <c r="M46" s="103"/>
      <c r="N46" s="103"/>
      <c r="O46" s="103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</row>
    <row r="47" spans="2:39" s="88" customFormat="1" ht="30" customHeight="1">
      <c r="C47" s="222" t="s">
        <v>25</v>
      </c>
      <c r="D47" s="226" t="s">
        <v>199</v>
      </c>
      <c r="E47" s="227"/>
      <c r="F47" s="227"/>
      <c r="G47" s="228"/>
      <c r="H47" s="232" t="s">
        <v>198</v>
      </c>
      <c r="I47" s="222" t="s">
        <v>108</v>
      </c>
      <c r="J47" s="222"/>
      <c r="K47" s="222" t="s">
        <v>109</v>
      </c>
      <c r="L47" s="222"/>
      <c r="M47" s="222" t="s">
        <v>100</v>
      </c>
      <c r="N47" s="222" t="s">
        <v>200</v>
      </c>
      <c r="O47" s="223" t="s">
        <v>134</v>
      </c>
      <c r="Q47" s="14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</row>
    <row r="48" spans="2:39" s="88" customFormat="1" ht="12" customHeight="1">
      <c r="C48" s="222"/>
      <c r="D48" s="229"/>
      <c r="E48" s="230"/>
      <c r="F48" s="230"/>
      <c r="G48" s="231"/>
      <c r="H48" s="222"/>
      <c r="I48" s="104" t="s">
        <v>107</v>
      </c>
      <c r="J48" s="105" t="s">
        <v>106</v>
      </c>
      <c r="K48" s="104" t="s">
        <v>107</v>
      </c>
      <c r="L48" s="105" t="s">
        <v>106</v>
      </c>
      <c r="M48" s="222"/>
      <c r="N48" s="222"/>
      <c r="O48" s="224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</row>
    <row r="49" spans="1:28" s="88" customFormat="1" ht="30.75" customHeight="1">
      <c r="A49" s="88" t="str">
        <f>IF(D49="","",D49)</f>
        <v/>
      </c>
      <c r="C49" s="135" t="str">
        <f>IF(A49="","",VLOOKUP(A49,Sheet1!$C$2:$D$90,2,0))</f>
        <v/>
      </c>
      <c r="D49" s="126"/>
      <c r="E49" s="127"/>
      <c r="F49" s="127"/>
      <c r="G49" s="128"/>
      <c r="H49" s="136" t="str">
        <f>IF(I49="","",I49)</f>
        <v/>
      </c>
      <c r="I49" s="98"/>
      <c r="J49" s="99"/>
      <c r="K49" s="98"/>
      <c r="L49" s="99"/>
      <c r="M49" s="137"/>
      <c r="N49" s="135"/>
      <c r="O49" s="135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</row>
    <row r="50" spans="1:28" s="88" customFormat="1" ht="30.75" customHeight="1">
      <c r="A50" s="88" t="str">
        <f t="shared" ref="A50:A72" si="0">IF(D50="","",D50)</f>
        <v/>
      </c>
      <c r="C50" s="135" t="str">
        <f>IF(A50="","",VLOOKUP(A50,Sheet1!$C$2:$D$90,2,0))</f>
        <v/>
      </c>
      <c r="D50" s="126"/>
      <c r="E50" s="127"/>
      <c r="F50" s="127"/>
      <c r="G50" s="128"/>
      <c r="H50" s="136" t="str">
        <f t="shared" ref="H50:H72" si="1">IF(I50="","",I50)</f>
        <v/>
      </c>
      <c r="I50" s="98"/>
      <c r="J50" s="99"/>
      <c r="K50" s="98"/>
      <c r="L50" s="99"/>
      <c r="M50" s="137"/>
      <c r="N50" s="135"/>
      <c r="O50" s="135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</row>
    <row r="51" spans="1:28" s="88" customFormat="1" ht="30.75" customHeight="1">
      <c r="A51" s="88" t="str">
        <f t="shared" si="0"/>
        <v/>
      </c>
      <c r="C51" s="135" t="str">
        <f>IF(A51="","",VLOOKUP(A51,Sheet1!$C$2:$D$90,2,0))</f>
        <v/>
      </c>
      <c r="D51" s="126"/>
      <c r="E51" s="127"/>
      <c r="F51" s="127"/>
      <c r="G51" s="128"/>
      <c r="H51" s="136" t="str">
        <f t="shared" si="1"/>
        <v/>
      </c>
      <c r="I51" s="98"/>
      <c r="J51" s="99"/>
      <c r="K51" s="98"/>
      <c r="L51" s="99"/>
      <c r="M51" s="137"/>
      <c r="N51" s="135"/>
      <c r="O51" s="135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</row>
    <row r="52" spans="1:28" s="88" customFormat="1" ht="30.75" customHeight="1">
      <c r="A52" s="88" t="str">
        <f t="shared" si="0"/>
        <v/>
      </c>
      <c r="C52" s="135" t="str">
        <f>IF(A52="","",VLOOKUP(A52,Sheet1!$C$2:$D$90,2,0))</f>
        <v/>
      </c>
      <c r="D52" s="126"/>
      <c r="E52" s="127"/>
      <c r="F52" s="127"/>
      <c r="G52" s="128"/>
      <c r="H52" s="136" t="str">
        <f t="shared" si="1"/>
        <v/>
      </c>
      <c r="I52" s="98"/>
      <c r="J52" s="99"/>
      <c r="K52" s="98"/>
      <c r="L52" s="99"/>
      <c r="M52" s="137"/>
      <c r="N52" s="135"/>
      <c r="O52" s="135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</row>
    <row r="53" spans="1:28" s="88" customFormat="1" ht="30.75" customHeight="1">
      <c r="A53" s="88" t="str">
        <f t="shared" si="0"/>
        <v/>
      </c>
      <c r="C53" s="135" t="str">
        <f>IF(A53="","",VLOOKUP(A53,Sheet1!$C$2:$D$90,2,0))</f>
        <v/>
      </c>
      <c r="D53" s="126"/>
      <c r="E53" s="127"/>
      <c r="F53" s="127"/>
      <c r="G53" s="128"/>
      <c r="H53" s="136" t="str">
        <f t="shared" si="1"/>
        <v/>
      </c>
      <c r="I53" s="98"/>
      <c r="J53" s="99"/>
      <c r="K53" s="98"/>
      <c r="L53" s="99"/>
      <c r="M53" s="137"/>
      <c r="N53" s="135"/>
      <c r="O53" s="135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</row>
    <row r="54" spans="1:28" s="88" customFormat="1" ht="30.75" customHeight="1">
      <c r="A54" s="88" t="str">
        <f t="shared" si="0"/>
        <v/>
      </c>
      <c r="C54" s="135" t="str">
        <f>IF(A54="","",VLOOKUP(A54,Sheet1!$C$2:$D$90,2,0))</f>
        <v/>
      </c>
      <c r="D54" s="126"/>
      <c r="E54" s="127"/>
      <c r="F54" s="127"/>
      <c r="G54" s="128"/>
      <c r="H54" s="136" t="str">
        <f t="shared" si="1"/>
        <v/>
      </c>
      <c r="I54" s="98"/>
      <c r="J54" s="99"/>
      <c r="K54" s="98"/>
      <c r="L54" s="99"/>
      <c r="M54" s="137"/>
      <c r="N54" s="135"/>
      <c r="O54" s="135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</row>
    <row r="55" spans="1:28" s="88" customFormat="1" ht="30.75" customHeight="1">
      <c r="A55" s="88" t="str">
        <f t="shared" si="0"/>
        <v/>
      </c>
      <c r="C55" s="135" t="str">
        <f>IF(A55="","",VLOOKUP(A55,Sheet1!$C$2:$D$90,2,0))</f>
        <v/>
      </c>
      <c r="D55" s="126"/>
      <c r="E55" s="127"/>
      <c r="F55" s="127"/>
      <c r="G55" s="128"/>
      <c r="H55" s="136" t="str">
        <f t="shared" si="1"/>
        <v/>
      </c>
      <c r="I55" s="98"/>
      <c r="J55" s="99"/>
      <c r="K55" s="98"/>
      <c r="L55" s="99"/>
      <c r="M55" s="137"/>
      <c r="N55" s="135"/>
      <c r="O55" s="135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</row>
    <row r="56" spans="1:28" s="88" customFormat="1" ht="30.75" customHeight="1">
      <c r="A56" s="88" t="str">
        <f t="shared" si="0"/>
        <v/>
      </c>
      <c r="C56" s="135" t="str">
        <f>IF(A56="","",VLOOKUP(A56,Sheet1!$C$2:$D$90,2,0))</f>
        <v/>
      </c>
      <c r="D56" s="126"/>
      <c r="E56" s="127"/>
      <c r="F56" s="127"/>
      <c r="G56" s="128"/>
      <c r="H56" s="136" t="str">
        <f t="shared" si="1"/>
        <v/>
      </c>
      <c r="I56" s="98"/>
      <c r="J56" s="99"/>
      <c r="K56" s="98"/>
      <c r="L56" s="99"/>
      <c r="M56" s="137"/>
      <c r="N56" s="135"/>
      <c r="O56" s="135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</row>
    <row r="57" spans="1:28" s="88" customFormat="1" ht="30.75" customHeight="1">
      <c r="A57" s="88" t="str">
        <f t="shared" si="0"/>
        <v/>
      </c>
      <c r="C57" s="135" t="str">
        <f>IF(A57="","",VLOOKUP(A57,Sheet1!$C$2:$D$90,2,0))</f>
        <v/>
      </c>
      <c r="D57" s="126"/>
      <c r="E57" s="127"/>
      <c r="F57" s="127"/>
      <c r="G57" s="128"/>
      <c r="H57" s="136" t="str">
        <f t="shared" si="1"/>
        <v/>
      </c>
      <c r="I57" s="98"/>
      <c r="J57" s="99"/>
      <c r="K57" s="98"/>
      <c r="L57" s="99"/>
      <c r="M57" s="137"/>
      <c r="N57" s="135"/>
      <c r="O57" s="135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</row>
    <row r="58" spans="1:28" s="88" customFormat="1" ht="30.75" customHeight="1">
      <c r="A58" s="88" t="str">
        <f t="shared" si="0"/>
        <v/>
      </c>
      <c r="C58" s="135" t="str">
        <f>IF(A58="","",VLOOKUP(A58,Sheet1!$C$2:$D$90,2,0))</f>
        <v/>
      </c>
      <c r="D58" s="126"/>
      <c r="E58" s="127"/>
      <c r="F58" s="127"/>
      <c r="G58" s="128"/>
      <c r="H58" s="136" t="str">
        <f t="shared" si="1"/>
        <v/>
      </c>
      <c r="I58" s="98"/>
      <c r="J58" s="99"/>
      <c r="K58" s="98"/>
      <c r="L58" s="99"/>
      <c r="M58" s="137"/>
      <c r="N58" s="135"/>
      <c r="O58" s="135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</row>
    <row r="59" spans="1:28" s="88" customFormat="1" ht="30.75" customHeight="1">
      <c r="A59" s="88" t="str">
        <f t="shared" si="0"/>
        <v/>
      </c>
      <c r="C59" s="135" t="str">
        <f>IF(A59="","",VLOOKUP(A59,Sheet1!$C$2:$D$90,2,0))</f>
        <v/>
      </c>
      <c r="D59" s="126"/>
      <c r="E59" s="127"/>
      <c r="F59" s="127"/>
      <c r="G59" s="128"/>
      <c r="H59" s="136" t="str">
        <f t="shared" si="1"/>
        <v/>
      </c>
      <c r="I59" s="98"/>
      <c r="J59" s="99"/>
      <c r="K59" s="98"/>
      <c r="L59" s="99"/>
      <c r="M59" s="137"/>
      <c r="N59" s="135"/>
      <c r="O59" s="135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</row>
    <row r="60" spans="1:28" s="88" customFormat="1" ht="30.75" customHeight="1">
      <c r="A60" s="88" t="str">
        <f t="shared" si="0"/>
        <v/>
      </c>
      <c r="C60" s="135" t="str">
        <f>IF(A60="","",VLOOKUP(A60,Sheet1!$C$2:$D$90,2,0))</f>
        <v/>
      </c>
      <c r="D60" s="126"/>
      <c r="E60" s="127"/>
      <c r="F60" s="127"/>
      <c r="G60" s="128"/>
      <c r="H60" s="136" t="str">
        <f t="shared" si="1"/>
        <v/>
      </c>
      <c r="I60" s="98"/>
      <c r="J60" s="99"/>
      <c r="K60" s="98"/>
      <c r="L60" s="99"/>
      <c r="M60" s="137"/>
      <c r="N60" s="135"/>
      <c r="O60" s="135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</row>
    <row r="61" spans="1:28" s="88" customFormat="1" ht="30.75" customHeight="1">
      <c r="A61" s="88" t="str">
        <f t="shared" si="0"/>
        <v/>
      </c>
      <c r="C61" s="135" t="str">
        <f>IF(A61="","",VLOOKUP(A61,Sheet1!$C$2:$D$90,2,0))</f>
        <v/>
      </c>
      <c r="D61" s="126"/>
      <c r="E61" s="127"/>
      <c r="F61" s="127"/>
      <c r="G61" s="128"/>
      <c r="H61" s="136" t="str">
        <f t="shared" si="1"/>
        <v/>
      </c>
      <c r="I61" s="98"/>
      <c r="J61" s="99"/>
      <c r="K61" s="98"/>
      <c r="L61" s="99"/>
      <c r="M61" s="137"/>
      <c r="N61" s="135"/>
      <c r="O61" s="135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</row>
    <row r="62" spans="1:28" s="88" customFormat="1" ht="30.75" customHeight="1">
      <c r="A62" s="88" t="str">
        <f t="shared" si="0"/>
        <v/>
      </c>
      <c r="C62" s="135" t="str">
        <f>IF(A62="","",VLOOKUP(A62,Sheet1!$C$2:$D$90,2,0))</f>
        <v/>
      </c>
      <c r="D62" s="126"/>
      <c r="E62" s="127"/>
      <c r="F62" s="127"/>
      <c r="G62" s="128"/>
      <c r="H62" s="136" t="str">
        <f t="shared" si="1"/>
        <v/>
      </c>
      <c r="I62" s="98"/>
      <c r="J62" s="99"/>
      <c r="K62" s="98"/>
      <c r="L62" s="99"/>
      <c r="M62" s="137"/>
      <c r="N62" s="135"/>
      <c r="O62" s="135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</row>
    <row r="63" spans="1:28" s="88" customFormat="1" ht="30.75" customHeight="1">
      <c r="A63" s="88" t="str">
        <f t="shared" si="0"/>
        <v/>
      </c>
      <c r="C63" s="135" t="str">
        <f>IF(A63="","",VLOOKUP(A63,Sheet1!$C$2:$D$90,2,0))</f>
        <v/>
      </c>
      <c r="D63" s="126"/>
      <c r="E63" s="127"/>
      <c r="F63" s="127"/>
      <c r="G63" s="128"/>
      <c r="H63" s="136" t="str">
        <f t="shared" si="1"/>
        <v/>
      </c>
      <c r="I63" s="98"/>
      <c r="J63" s="99"/>
      <c r="K63" s="98"/>
      <c r="L63" s="99"/>
      <c r="M63" s="137"/>
      <c r="N63" s="135"/>
      <c r="O63" s="135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</row>
    <row r="64" spans="1:28" s="88" customFormat="1" ht="30.75" customHeight="1">
      <c r="A64" s="88" t="str">
        <f t="shared" ref="A64:A71" si="2">IF(D64="","",D64)</f>
        <v/>
      </c>
      <c r="C64" s="135" t="str">
        <f>IF(A64="","",VLOOKUP(A64,Sheet1!$C$2:$D$90,2,0))</f>
        <v/>
      </c>
      <c r="D64" s="126"/>
      <c r="E64" s="127"/>
      <c r="F64" s="127"/>
      <c r="G64" s="128"/>
      <c r="H64" s="136" t="str">
        <f t="shared" ref="H64:H71" si="3">IF(I64="","",I64)</f>
        <v/>
      </c>
      <c r="I64" s="98"/>
      <c r="J64" s="99"/>
      <c r="K64" s="98"/>
      <c r="L64" s="99"/>
      <c r="M64" s="137"/>
      <c r="N64" s="135"/>
      <c r="O64" s="135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</row>
    <row r="65" spans="1:28" s="88" customFormat="1" ht="30.75" customHeight="1">
      <c r="A65" s="88" t="str">
        <f t="shared" si="2"/>
        <v/>
      </c>
      <c r="C65" s="135" t="str">
        <f>IF(A65="","",VLOOKUP(A65,Sheet1!$C$2:$D$90,2,0))</f>
        <v/>
      </c>
      <c r="D65" s="126"/>
      <c r="E65" s="127"/>
      <c r="F65" s="127"/>
      <c r="G65" s="128"/>
      <c r="H65" s="136" t="str">
        <f t="shared" si="3"/>
        <v/>
      </c>
      <c r="I65" s="98"/>
      <c r="J65" s="99"/>
      <c r="K65" s="98"/>
      <c r="L65" s="99"/>
      <c r="M65" s="137"/>
      <c r="N65" s="135"/>
      <c r="O65" s="135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</row>
    <row r="66" spans="1:28" s="88" customFormat="1" ht="30.75" customHeight="1">
      <c r="A66" s="88" t="str">
        <f t="shared" si="2"/>
        <v/>
      </c>
      <c r="C66" s="135" t="str">
        <f>IF(A66="","",VLOOKUP(A66,Sheet1!$C$2:$D$90,2,0))</f>
        <v/>
      </c>
      <c r="D66" s="126"/>
      <c r="E66" s="127"/>
      <c r="F66" s="127"/>
      <c r="G66" s="128"/>
      <c r="H66" s="136" t="str">
        <f t="shared" si="3"/>
        <v/>
      </c>
      <c r="I66" s="98"/>
      <c r="J66" s="99"/>
      <c r="K66" s="98"/>
      <c r="L66" s="99"/>
      <c r="M66" s="137"/>
      <c r="N66" s="135"/>
      <c r="O66" s="135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</row>
    <row r="67" spans="1:28" s="88" customFormat="1" ht="30.75" customHeight="1">
      <c r="A67" s="88" t="str">
        <f t="shared" si="2"/>
        <v/>
      </c>
      <c r="C67" s="135" t="str">
        <f>IF(A67="","",VLOOKUP(A67,Sheet1!$C$2:$D$90,2,0))</f>
        <v/>
      </c>
      <c r="D67" s="126"/>
      <c r="E67" s="127"/>
      <c r="F67" s="127"/>
      <c r="G67" s="128"/>
      <c r="H67" s="136" t="str">
        <f t="shared" si="3"/>
        <v/>
      </c>
      <c r="I67" s="98"/>
      <c r="J67" s="99"/>
      <c r="K67" s="98"/>
      <c r="L67" s="99"/>
      <c r="M67" s="137"/>
      <c r="N67" s="135"/>
      <c r="O67" s="135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</row>
    <row r="68" spans="1:28" s="88" customFormat="1" ht="30.75" customHeight="1">
      <c r="A68" s="88" t="str">
        <f t="shared" si="2"/>
        <v/>
      </c>
      <c r="C68" s="135" t="str">
        <f>IF(A68="","",VLOOKUP(A68,Sheet1!$C$2:$D$90,2,0))</f>
        <v/>
      </c>
      <c r="D68" s="126"/>
      <c r="E68" s="127"/>
      <c r="F68" s="127"/>
      <c r="G68" s="128"/>
      <c r="H68" s="136" t="str">
        <f t="shared" si="3"/>
        <v/>
      </c>
      <c r="I68" s="98"/>
      <c r="J68" s="99"/>
      <c r="K68" s="98"/>
      <c r="L68" s="99"/>
      <c r="M68" s="137"/>
      <c r="N68" s="135"/>
      <c r="O68" s="135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</row>
    <row r="69" spans="1:28" s="88" customFormat="1" ht="30.75" customHeight="1">
      <c r="A69" s="88" t="str">
        <f t="shared" si="2"/>
        <v/>
      </c>
      <c r="C69" s="135" t="str">
        <f>IF(A69="","",VLOOKUP(A69,Sheet1!$C$2:$D$90,2,0))</f>
        <v/>
      </c>
      <c r="D69" s="126"/>
      <c r="E69" s="127"/>
      <c r="F69" s="127"/>
      <c r="G69" s="128"/>
      <c r="H69" s="136" t="str">
        <f t="shared" si="3"/>
        <v/>
      </c>
      <c r="I69" s="98"/>
      <c r="J69" s="99"/>
      <c r="K69" s="98"/>
      <c r="L69" s="99"/>
      <c r="M69" s="137"/>
      <c r="N69" s="135"/>
      <c r="O69" s="135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</row>
    <row r="70" spans="1:28" s="88" customFormat="1" ht="30.75" customHeight="1">
      <c r="A70" s="88" t="str">
        <f t="shared" si="2"/>
        <v/>
      </c>
      <c r="C70" s="135" t="str">
        <f>IF(A70="","",VLOOKUP(A70,Sheet1!$C$2:$D$90,2,0))</f>
        <v/>
      </c>
      <c r="D70" s="126"/>
      <c r="E70" s="127"/>
      <c r="F70" s="127"/>
      <c r="G70" s="128"/>
      <c r="H70" s="136" t="str">
        <f t="shared" si="3"/>
        <v/>
      </c>
      <c r="I70" s="98"/>
      <c r="J70" s="99"/>
      <c r="K70" s="98"/>
      <c r="L70" s="99"/>
      <c r="M70" s="137"/>
      <c r="N70" s="135"/>
      <c r="O70" s="135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</row>
    <row r="71" spans="1:28" s="88" customFormat="1" ht="30.75" customHeight="1">
      <c r="A71" s="88" t="str">
        <f t="shared" si="2"/>
        <v/>
      </c>
      <c r="C71" s="135" t="str">
        <f>IF(A71="","",VLOOKUP(A71,Sheet1!$C$2:$D$90,2,0))</f>
        <v/>
      </c>
      <c r="D71" s="126"/>
      <c r="E71" s="127"/>
      <c r="F71" s="127"/>
      <c r="G71" s="128"/>
      <c r="H71" s="136" t="str">
        <f t="shared" si="3"/>
        <v/>
      </c>
      <c r="I71" s="98"/>
      <c r="J71" s="99"/>
      <c r="K71" s="98"/>
      <c r="L71" s="99"/>
      <c r="M71" s="137"/>
      <c r="N71" s="135"/>
      <c r="O71" s="135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</row>
    <row r="72" spans="1:28" s="88" customFormat="1" ht="30.75" customHeight="1">
      <c r="A72" s="88" t="str">
        <f t="shared" si="0"/>
        <v/>
      </c>
      <c r="C72" s="135" t="str">
        <f>IF(A72="","",VLOOKUP(A72,Sheet1!$C$2:$D$90,2,0))</f>
        <v/>
      </c>
      <c r="D72" s="126"/>
      <c r="E72" s="127"/>
      <c r="F72" s="127"/>
      <c r="G72" s="128"/>
      <c r="H72" s="136" t="str">
        <f t="shared" si="1"/>
        <v/>
      </c>
      <c r="I72" s="98"/>
      <c r="J72" s="99"/>
      <c r="K72" s="98"/>
      <c r="L72" s="99"/>
      <c r="M72" s="137"/>
      <c r="N72" s="135"/>
      <c r="O72" s="135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</row>
    <row r="73" spans="1:28" s="6" customFormat="1" ht="31.5" customHeight="1">
      <c r="C73" s="250">
        <f>申請書!$G$9</f>
        <v>0</v>
      </c>
      <c r="D73" s="250"/>
      <c r="E73" s="251"/>
      <c r="F73" s="251"/>
      <c r="G73" s="140"/>
      <c r="H73" s="140"/>
      <c r="I73" s="140"/>
      <c r="J73" s="140"/>
      <c r="K73" s="140"/>
      <c r="L73" s="140"/>
      <c r="M73" s="140"/>
      <c r="N73" s="249" t="s">
        <v>220</v>
      </c>
      <c r="O73" s="249"/>
    </row>
    <row r="74" spans="1:28" s="6" customFormat="1" ht="12" customHeight="1">
      <c r="C74" s="248"/>
      <c r="D74" s="248"/>
      <c r="E74" s="248"/>
      <c r="F74" s="248"/>
      <c r="G74" s="147"/>
      <c r="H74" s="147"/>
      <c r="I74" s="147"/>
      <c r="J74" s="147"/>
      <c r="K74" s="147"/>
      <c r="L74" s="147"/>
      <c r="M74" s="147"/>
      <c r="N74" s="147"/>
    </row>
    <row r="75" spans="1:28" s="88" customFormat="1" ht="31.5" customHeight="1">
      <c r="C75" s="100" t="s">
        <v>110</v>
      </c>
      <c r="D75" s="101"/>
      <c r="E75" s="101"/>
      <c r="F75" s="101"/>
      <c r="G75" s="101"/>
      <c r="H75" s="101"/>
      <c r="I75" s="102"/>
      <c r="J75" s="102"/>
      <c r="K75" s="103"/>
      <c r="L75" s="103"/>
      <c r="M75" s="103"/>
      <c r="N75" s="103"/>
      <c r="O75" s="103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</row>
    <row r="76" spans="1:28" s="88" customFormat="1" ht="30" customHeight="1">
      <c r="C76" s="222" t="s">
        <v>25</v>
      </c>
      <c r="D76" s="226" t="s">
        <v>199</v>
      </c>
      <c r="E76" s="227"/>
      <c r="F76" s="227"/>
      <c r="G76" s="228"/>
      <c r="H76" s="232" t="s">
        <v>198</v>
      </c>
      <c r="I76" s="222" t="s">
        <v>108</v>
      </c>
      <c r="J76" s="222"/>
      <c r="K76" s="222" t="s">
        <v>109</v>
      </c>
      <c r="L76" s="222"/>
      <c r="M76" s="222" t="s">
        <v>100</v>
      </c>
      <c r="N76" s="222" t="s">
        <v>200</v>
      </c>
      <c r="O76" s="223" t="s">
        <v>134</v>
      </c>
      <c r="Q76" s="14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</row>
    <row r="77" spans="1:28" s="88" customFormat="1" ht="12" customHeight="1">
      <c r="C77" s="222"/>
      <c r="D77" s="229"/>
      <c r="E77" s="230"/>
      <c r="F77" s="230"/>
      <c r="G77" s="231"/>
      <c r="H77" s="222"/>
      <c r="I77" s="104" t="s">
        <v>107</v>
      </c>
      <c r="J77" s="105" t="s">
        <v>106</v>
      </c>
      <c r="K77" s="104" t="s">
        <v>107</v>
      </c>
      <c r="L77" s="105" t="s">
        <v>106</v>
      </c>
      <c r="M77" s="222"/>
      <c r="N77" s="222"/>
      <c r="O77" s="224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</row>
    <row r="78" spans="1:28" s="88" customFormat="1" ht="30.75" customHeight="1">
      <c r="A78" s="88" t="str">
        <f>IF(D78="","",D78)</f>
        <v/>
      </c>
      <c r="C78" s="135" t="str">
        <f>IF(A78="","",VLOOKUP(A78,Sheet1!$C$2:$D$90,2,0))</f>
        <v/>
      </c>
      <c r="D78" s="126"/>
      <c r="E78" s="127"/>
      <c r="F78" s="127"/>
      <c r="G78" s="128"/>
      <c r="H78" s="136" t="str">
        <f>IF(I78="","",I78)</f>
        <v/>
      </c>
      <c r="I78" s="98"/>
      <c r="J78" s="99"/>
      <c r="K78" s="98"/>
      <c r="L78" s="99"/>
      <c r="M78" s="137"/>
      <c r="N78" s="135"/>
      <c r="O78" s="135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</row>
    <row r="79" spans="1:28" s="88" customFormat="1" ht="30.75" customHeight="1">
      <c r="A79" s="88" t="str">
        <f t="shared" ref="A79:A101" si="4">IF(D79="","",D79)</f>
        <v/>
      </c>
      <c r="C79" s="135" t="str">
        <f>IF(A79="","",VLOOKUP(A79,Sheet1!$C$2:$D$90,2,0))</f>
        <v/>
      </c>
      <c r="D79" s="126"/>
      <c r="E79" s="127"/>
      <c r="F79" s="127"/>
      <c r="G79" s="128"/>
      <c r="H79" s="136" t="str">
        <f t="shared" ref="H79:H101" si="5">IF(I79="","",I79)</f>
        <v/>
      </c>
      <c r="I79" s="98"/>
      <c r="J79" s="99"/>
      <c r="K79" s="98"/>
      <c r="L79" s="99"/>
      <c r="M79" s="137"/>
      <c r="N79" s="135"/>
      <c r="O79" s="135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</row>
    <row r="80" spans="1:28" s="88" customFormat="1" ht="30.75" customHeight="1">
      <c r="A80" s="88" t="str">
        <f t="shared" si="4"/>
        <v/>
      </c>
      <c r="C80" s="135" t="str">
        <f>IF(A80="","",VLOOKUP(A80,Sheet1!$C$2:$D$90,2,0))</f>
        <v/>
      </c>
      <c r="D80" s="126"/>
      <c r="E80" s="127"/>
      <c r="F80" s="127"/>
      <c r="G80" s="128"/>
      <c r="H80" s="136" t="str">
        <f t="shared" si="5"/>
        <v/>
      </c>
      <c r="I80" s="98"/>
      <c r="J80" s="99"/>
      <c r="K80" s="98"/>
      <c r="L80" s="99"/>
      <c r="M80" s="137"/>
      <c r="N80" s="135"/>
      <c r="O80" s="135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</row>
    <row r="81" spans="1:28" s="88" customFormat="1" ht="30.75" customHeight="1">
      <c r="A81" s="88" t="str">
        <f t="shared" si="4"/>
        <v/>
      </c>
      <c r="C81" s="135" t="str">
        <f>IF(A81="","",VLOOKUP(A81,Sheet1!$C$2:$D$90,2,0))</f>
        <v/>
      </c>
      <c r="D81" s="126"/>
      <c r="E81" s="127"/>
      <c r="F81" s="127"/>
      <c r="G81" s="128"/>
      <c r="H81" s="136" t="str">
        <f t="shared" si="5"/>
        <v/>
      </c>
      <c r="I81" s="98"/>
      <c r="J81" s="99"/>
      <c r="K81" s="98"/>
      <c r="L81" s="99"/>
      <c r="M81" s="137"/>
      <c r="N81" s="135"/>
      <c r="O81" s="135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</row>
    <row r="82" spans="1:28" s="88" customFormat="1" ht="30.75" customHeight="1">
      <c r="A82" s="88" t="str">
        <f t="shared" si="4"/>
        <v/>
      </c>
      <c r="C82" s="135" t="str">
        <f>IF(A82="","",VLOOKUP(A82,Sheet1!$C$2:$D$90,2,0))</f>
        <v/>
      </c>
      <c r="D82" s="126"/>
      <c r="E82" s="127"/>
      <c r="F82" s="127"/>
      <c r="G82" s="128"/>
      <c r="H82" s="136" t="str">
        <f t="shared" si="5"/>
        <v/>
      </c>
      <c r="I82" s="98"/>
      <c r="J82" s="99"/>
      <c r="K82" s="98"/>
      <c r="L82" s="99"/>
      <c r="M82" s="137"/>
      <c r="N82" s="135"/>
      <c r="O82" s="135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</row>
    <row r="83" spans="1:28" s="88" customFormat="1" ht="30.75" customHeight="1">
      <c r="A83" s="88" t="str">
        <f t="shared" si="4"/>
        <v/>
      </c>
      <c r="C83" s="135" t="str">
        <f>IF(A83="","",VLOOKUP(A83,Sheet1!$C$2:$D$90,2,0))</f>
        <v/>
      </c>
      <c r="D83" s="126"/>
      <c r="E83" s="127"/>
      <c r="F83" s="127"/>
      <c r="G83" s="128"/>
      <c r="H83" s="136" t="str">
        <f t="shared" si="5"/>
        <v/>
      </c>
      <c r="I83" s="98"/>
      <c r="J83" s="99"/>
      <c r="K83" s="98"/>
      <c r="L83" s="99"/>
      <c r="M83" s="137"/>
      <c r="N83" s="135"/>
      <c r="O83" s="135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</row>
    <row r="84" spans="1:28" s="88" customFormat="1" ht="30.75" customHeight="1">
      <c r="A84" s="88" t="str">
        <f t="shared" si="4"/>
        <v/>
      </c>
      <c r="C84" s="135" t="str">
        <f>IF(A84="","",VLOOKUP(A84,Sheet1!$C$2:$D$90,2,0))</f>
        <v/>
      </c>
      <c r="D84" s="126"/>
      <c r="E84" s="127"/>
      <c r="F84" s="127"/>
      <c r="G84" s="128"/>
      <c r="H84" s="136" t="str">
        <f t="shared" si="5"/>
        <v/>
      </c>
      <c r="I84" s="98"/>
      <c r="J84" s="99"/>
      <c r="K84" s="98"/>
      <c r="L84" s="99"/>
      <c r="M84" s="137"/>
      <c r="N84" s="135"/>
      <c r="O84" s="135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</row>
    <row r="85" spans="1:28" s="88" customFormat="1" ht="30.75" customHeight="1">
      <c r="A85" s="88" t="str">
        <f t="shared" si="4"/>
        <v/>
      </c>
      <c r="C85" s="135" t="str">
        <f>IF(A85="","",VLOOKUP(A85,Sheet1!$C$2:$D$90,2,0))</f>
        <v/>
      </c>
      <c r="D85" s="126"/>
      <c r="E85" s="127"/>
      <c r="F85" s="127"/>
      <c r="G85" s="128"/>
      <c r="H85" s="136" t="str">
        <f t="shared" si="5"/>
        <v/>
      </c>
      <c r="I85" s="98"/>
      <c r="J85" s="99"/>
      <c r="K85" s="98"/>
      <c r="L85" s="99"/>
      <c r="M85" s="137"/>
      <c r="N85" s="135"/>
      <c r="O85" s="135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</row>
    <row r="86" spans="1:28" s="88" customFormat="1" ht="30.75" customHeight="1">
      <c r="A86" s="88" t="str">
        <f t="shared" si="4"/>
        <v/>
      </c>
      <c r="C86" s="135" t="str">
        <f>IF(A86="","",VLOOKUP(A86,Sheet1!$C$2:$D$90,2,0))</f>
        <v/>
      </c>
      <c r="D86" s="126"/>
      <c r="E86" s="127"/>
      <c r="F86" s="127"/>
      <c r="G86" s="128"/>
      <c r="H86" s="136" t="str">
        <f t="shared" si="5"/>
        <v/>
      </c>
      <c r="I86" s="98"/>
      <c r="J86" s="99"/>
      <c r="K86" s="98"/>
      <c r="L86" s="99"/>
      <c r="M86" s="137"/>
      <c r="N86" s="135"/>
      <c r="O86" s="135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</row>
    <row r="87" spans="1:28" s="88" customFormat="1" ht="30.75" customHeight="1">
      <c r="A87" s="88" t="str">
        <f t="shared" si="4"/>
        <v/>
      </c>
      <c r="C87" s="135" t="str">
        <f>IF(A87="","",VLOOKUP(A87,Sheet1!$C$2:$D$90,2,0))</f>
        <v/>
      </c>
      <c r="D87" s="126"/>
      <c r="E87" s="127"/>
      <c r="F87" s="127"/>
      <c r="G87" s="128"/>
      <c r="H87" s="136" t="str">
        <f t="shared" si="5"/>
        <v/>
      </c>
      <c r="I87" s="98"/>
      <c r="J87" s="99"/>
      <c r="K87" s="98"/>
      <c r="L87" s="99"/>
      <c r="M87" s="137"/>
      <c r="N87" s="135"/>
      <c r="O87" s="135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</row>
    <row r="88" spans="1:28" s="88" customFormat="1" ht="30.75" customHeight="1">
      <c r="A88" s="88" t="str">
        <f t="shared" si="4"/>
        <v/>
      </c>
      <c r="C88" s="135" t="str">
        <f>IF(A88="","",VLOOKUP(A88,Sheet1!$C$2:$D$90,2,0))</f>
        <v/>
      </c>
      <c r="D88" s="126"/>
      <c r="E88" s="127"/>
      <c r="F88" s="127"/>
      <c r="G88" s="128"/>
      <c r="H88" s="136" t="str">
        <f t="shared" si="5"/>
        <v/>
      </c>
      <c r="I88" s="98"/>
      <c r="J88" s="99"/>
      <c r="K88" s="98"/>
      <c r="L88" s="99"/>
      <c r="M88" s="137"/>
      <c r="N88" s="135"/>
      <c r="O88" s="135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</row>
    <row r="89" spans="1:28" s="88" customFormat="1" ht="30.75" customHeight="1">
      <c r="A89" s="88" t="str">
        <f t="shared" si="4"/>
        <v/>
      </c>
      <c r="C89" s="135" t="str">
        <f>IF(A89="","",VLOOKUP(A89,Sheet1!$C$2:$D$90,2,0))</f>
        <v/>
      </c>
      <c r="D89" s="126"/>
      <c r="E89" s="127"/>
      <c r="F89" s="127"/>
      <c r="G89" s="128"/>
      <c r="H89" s="136" t="str">
        <f t="shared" si="5"/>
        <v/>
      </c>
      <c r="I89" s="98"/>
      <c r="J89" s="99"/>
      <c r="K89" s="98"/>
      <c r="L89" s="99"/>
      <c r="M89" s="137"/>
      <c r="N89" s="135"/>
      <c r="O89" s="135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</row>
    <row r="90" spans="1:28" s="88" customFormat="1" ht="30.75" customHeight="1">
      <c r="A90" s="88" t="str">
        <f t="shared" si="4"/>
        <v/>
      </c>
      <c r="C90" s="135" t="str">
        <f>IF(A90="","",VLOOKUP(A90,Sheet1!$C$2:$D$90,2,0))</f>
        <v/>
      </c>
      <c r="D90" s="126"/>
      <c r="E90" s="127"/>
      <c r="F90" s="127"/>
      <c r="G90" s="128"/>
      <c r="H90" s="136" t="str">
        <f t="shared" si="5"/>
        <v/>
      </c>
      <c r="I90" s="98"/>
      <c r="J90" s="99"/>
      <c r="K90" s="98"/>
      <c r="L90" s="99"/>
      <c r="M90" s="137"/>
      <c r="N90" s="135"/>
      <c r="O90" s="135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</row>
    <row r="91" spans="1:28" s="88" customFormat="1" ht="30.75" customHeight="1">
      <c r="A91" s="88" t="str">
        <f t="shared" si="4"/>
        <v/>
      </c>
      <c r="C91" s="135" t="str">
        <f>IF(A91="","",VLOOKUP(A91,Sheet1!$C$2:$D$90,2,0))</f>
        <v/>
      </c>
      <c r="D91" s="126"/>
      <c r="E91" s="127"/>
      <c r="F91" s="127"/>
      <c r="G91" s="128"/>
      <c r="H91" s="136" t="str">
        <f t="shared" si="5"/>
        <v/>
      </c>
      <c r="I91" s="98"/>
      <c r="J91" s="99"/>
      <c r="K91" s="98"/>
      <c r="L91" s="99"/>
      <c r="M91" s="137"/>
      <c r="N91" s="135"/>
      <c r="O91" s="135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</row>
    <row r="92" spans="1:28" s="88" customFormat="1" ht="30.75" customHeight="1">
      <c r="A92" s="88" t="str">
        <f t="shared" si="4"/>
        <v/>
      </c>
      <c r="C92" s="135" t="str">
        <f>IF(A92="","",VLOOKUP(A92,Sheet1!$C$2:$D$90,2,0))</f>
        <v/>
      </c>
      <c r="D92" s="126"/>
      <c r="E92" s="127"/>
      <c r="F92" s="127"/>
      <c r="G92" s="128"/>
      <c r="H92" s="136" t="str">
        <f t="shared" si="5"/>
        <v/>
      </c>
      <c r="I92" s="98"/>
      <c r="J92" s="99"/>
      <c r="K92" s="98"/>
      <c r="L92" s="99"/>
      <c r="M92" s="137"/>
      <c r="N92" s="135"/>
      <c r="O92" s="135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</row>
    <row r="93" spans="1:28" s="88" customFormat="1" ht="30.75" customHeight="1">
      <c r="A93" s="88" t="str">
        <f t="shared" si="4"/>
        <v/>
      </c>
      <c r="C93" s="135" t="str">
        <f>IF(A93="","",VLOOKUP(A93,Sheet1!$C$2:$D$90,2,0))</f>
        <v/>
      </c>
      <c r="D93" s="126"/>
      <c r="E93" s="127"/>
      <c r="F93" s="127"/>
      <c r="G93" s="128"/>
      <c r="H93" s="136" t="str">
        <f t="shared" si="5"/>
        <v/>
      </c>
      <c r="I93" s="98"/>
      <c r="J93" s="99"/>
      <c r="K93" s="98"/>
      <c r="L93" s="99"/>
      <c r="M93" s="137"/>
      <c r="N93" s="135"/>
      <c r="O93" s="135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</row>
    <row r="94" spans="1:28" s="88" customFormat="1" ht="30.75" customHeight="1">
      <c r="A94" s="88" t="str">
        <f t="shared" si="4"/>
        <v/>
      </c>
      <c r="C94" s="135" t="str">
        <f>IF(A94="","",VLOOKUP(A94,Sheet1!$C$2:$D$90,2,0))</f>
        <v/>
      </c>
      <c r="D94" s="126"/>
      <c r="E94" s="127"/>
      <c r="F94" s="127"/>
      <c r="G94" s="128"/>
      <c r="H94" s="136" t="str">
        <f t="shared" si="5"/>
        <v/>
      </c>
      <c r="I94" s="98"/>
      <c r="J94" s="99"/>
      <c r="K94" s="98"/>
      <c r="L94" s="99"/>
      <c r="M94" s="137"/>
      <c r="N94" s="135"/>
      <c r="O94" s="135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</row>
    <row r="95" spans="1:28" s="88" customFormat="1" ht="30.75" customHeight="1">
      <c r="A95" s="88" t="str">
        <f t="shared" si="4"/>
        <v/>
      </c>
      <c r="C95" s="135" t="str">
        <f>IF(A95="","",VLOOKUP(A95,Sheet1!$C$2:$D$90,2,0))</f>
        <v/>
      </c>
      <c r="D95" s="126"/>
      <c r="E95" s="127"/>
      <c r="F95" s="127"/>
      <c r="G95" s="128"/>
      <c r="H95" s="136" t="str">
        <f t="shared" si="5"/>
        <v/>
      </c>
      <c r="I95" s="98"/>
      <c r="J95" s="99"/>
      <c r="K95" s="98"/>
      <c r="L95" s="99"/>
      <c r="M95" s="137"/>
      <c r="N95" s="135"/>
      <c r="O95" s="135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</row>
    <row r="96" spans="1:28" s="88" customFormat="1" ht="30.75" customHeight="1">
      <c r="A96" s="88" t="str">
        <f t="shared" si="4"/>
        <v/>
      </c>
      <c r="C96" s="135" t="str">
        <f>IF(A96="","",VLOOKUP(A96,Sheet1!$C$2:$D$90,2,0))</f>
        <v/>
      </c>
      <c r="D96" s="126"/>
      <c r="E96" s="127"/>
      <c r="F96" s="127"/>
      <c r="G96" s="128"/>
      <c r="H96" s="136" t="str">
        <f t="shared" si="5"/>
        <v/>
      </c>
      <c r="I96" s="98"/>
      <c r="J96" s="99"/>
      <c r="K96" s="98"/>
      <c r="L96" s="99"/>
      <c r="M96" s="137"/>
      <c r="N96" s="135"/>
      <c r="O96" s="135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</row>
    <row r="97" spans="1:39" s="88" customFormat="1" ht="30.75" customHeight="1">
      <c r="A97" s="88" t="str">
        <f t="shared" si="4"/>
        <v/>
      </c>
      <c r="C97" s="135" t="str">
        <f>IF(A97="","",VLOOKUP(A97,Sheet1!$C$2:$D$90,2,0))</f>
        <v/>
      </c>
      <c r="D97" s="126"/>
      <c r="E97" s="127"/>
      <c r="F97" s="127"/>
      <c r="G97" s="128"/>
      <c r="H97" s="136" t="str">
        <f t="shared" si="5"/>
        <v/>
      </c>
      <c r="I97" s="98"/>
      <c r="J97" s="99"/>
      <c r="K97" s="98"/>
      <c r="L97" s="99"/>
      <c r="M97" s="137"/>
      <c r="N97" s="135"/>
      <c r="O97" s="135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</row>
    <row r="98" spans="1:39" s="88" customFormat="1" ht="30.75" customHeight="1">
      <c r="A98" s="88" t="str">
        <f t="shared" si="4"/>
        <v/>
      </c>
      <c r="C98" s="135" t="str">
        <f>IF(A98="","",VLOOKUP(A98,Sheet1!$C$2:$D$90,2,0))</f>
        <v/>
      </c>
      <c r="D98" s="126"/>
      <c r="E98" s="127"/>
      <c r="F98" s="127"/>
      <c r="G98" s="128"/>
      <c r="H98" s="136" t="str">
        <f t="shared" si="5"/>
        <v/>
      </c>
      <c r="I98" s="98"/>
      <c r="J98" s="99"/>
      <c r="K98" s="98"/>
      <c r="L98" s="99"/>
      <c r="M98" s="137"/>
      <c r="N98" s="135"/>
      <c r="O98" s="135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</row>
    <row r="99" spans="1:39" s="88" customFormat="1" ht="30.75" customHeight="1">
      <c r="A99" s="88" t="str">
        <f t="shared" si="4"/>
        <v/>
      </c>
      <c r="C99" s="135" t="str">
        <f>IF(A99="","",VLOOKUP(A99,Sheet1!$C$2:$D$90,2,0))</f>
        <v/>
      </c>
      <c r="D99" s="126"/>
      <c r="E99" s="127"/>
      <c r="F99" s="127"/>
      <c r="G99" s="128"/>
      <c r="H99" s="136" t="str">
        <f t="shared" si="5"/>
        <v/>
      </c>
      <c r="I99" s="98"/>
      <c r="J99" s="99"/>
      <c r="K99" s="98"/>
      <c r="L99" s="99"/>
      <c r="M99" s="137"/>
      <c r="N99" s="135"/>
      <c r="O99" s="135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</row>
    <row r="100" spans="1:39" s="88" customFormat="1" ht="30.75" customHeight="1">
      <c r="A100" s="88" t="str">
        <f t="shared" si="4"/>
        <v/>
      </c>
      <c r="C100" s="135" t="str">
        <f>IF(A100="","",VLOOKUP(A100,Sheet1!$C$2:$D$90,2,0))</f>
        <v/>
      </c>
      <c r="D100" s="126"/>
      <c r="E100" s="127"/>
      <c r="F100" s="127"/>
      <c r="G100" s="128"/>
      <c r="H100" s="136" t="str">
        <f t="shared" si="5"/>
        <v/>
      </c>
      <c r="I100" s="98"/>
      <c r="J100" s="99"/>
      <c r="K100" s="98"/>
      <c r="L100" s="99"/>
      <c r="M100" s="137"/>
      <c r="N100" s="135"/>
      <c r="O100" s="135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</row>
    <row r="101" spans="1:39" s="88" customFormat="1" ht="30.75" customHeight="1">
      <c r="A101" s="88" t="str">
        <f t="shared" si="4"/>
        <v/>
      </c>
      <c r="C101" s="135" t="str">
        <f>IF(A101="","",VLOOKUP(A101,Sheet1!$C$2:$D$90,2,0))</f>
        <v/>
      </c>
      <c r="D101" s="126"/>
      <c r="E101" s="127"/>
      <c r="F101" s="127"/>
      <c r="G101" s="128"/>
      <c r="H101" s="136" t="str">
        <f t="shared" si="5"/>
        <v/>
      </c>
      <c r="I101" s="98"/>
      <c r="J101" s="99"/>
      <c r="K101" s="98"/>
      <c r="L101" s="99"/>
      <c r="M101" s="137"/>
      <c r="N101" s="135"/>
      <c r="O101" s="135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</row>
    <row r="102" spans="1:39" s="90" customFormat="1" ht="30.75" customHeight="1">
      <c r="C102" s="93"/>
      <c r="D102" s="92"/>
      <c r="I102" s="94"/>
      <c r="J102" s="94"/>
      <c r="K102" s="94"/>
      <c r="L102" s="94"/>
      <c r="M102" s="94"/>
      <c r="N102" s="94"/>
      <c r="O102" s="94"/>
      <c r="P102" s="94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</row>
    <row r="103" spans="1:39" s="90" customFormat="1" ht="30.75" customHeight="1">
      <c r="C103" s="93"/>
      <c r="D103" s="92"/>
      <c r="I103" s="94"/>
      <c r="J103" s="94"/>
      <c r="K103" s="94"/>
      <c r="L103" s="94"/>
      <c r="M103" s="94"/>
      <c r="N103" s="94"/>
      <c r="O103" s="94"/>
      <c r="P103" s="94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</row>
    <row r="104" spans="1:39" s="87" customFormat="1" ht="30.75" customHeight="1">
      <c r="C104" s="95"/>
      <c r="D104" s="96"/>
      <c r="I104" s="97"/>
      <c r="J104" s="97"/>
      <c r="K104" s="97"/>
      <c r="L104" s="97"/>
      <c r="M104" s="97"/>
      <c r="N104" s="97"/>
      <c r="O104" s="97"/>
      <c r="P104" s="97"/>
    </row>
    <row r="105" spans="1:39" ht="13.5">
      <c r="B105" s="15"/>
      <c r="C105" s="15"/>
      <c r="D105" s="15"/>
      <c r="E105" s="16"/>
      <c r="F105" s="17"/>
      <c r="G105" s="17"/>
      <c r="H105" s="15"/>
      <c r="I105" s="15"/>
      <c r="J105" s="15"/>
      <c r="AC105"/>
      <c r="AD105"/>
      <c r="AE105"/>
      <c r="AF105"/>
      <c r="AG105"/>
      <c r="AH105"/>
      <c r="AI105"/>
      <c r="AJ105"/>
      <c r="AK105"/>
      <c r="AL105"/>
      <c r="AM105"/>
    </row>
  </sheetData>
  <mergeCells count="82">
    <mergeCell ref="L1:O1"/>
    <mergeCell ref="B2:O2"/>
    <mergeCell ref="I3:J3"/>
    <mergeCell ref="K3:O3"/>
    <mergeCell ref="I4:J4"/>
    <mergeCell ref="K4:N4"/>
    <mergeCell ref="C9:D10"/>
    <mergeCell ref="E9:F9"/>
    <mergeCell ref="G9:O9"/>
    <mergeCell ref="E10:F10"/>
    <mergeCell ref="G10:O10"/>
    <mergeCell ref="B5:O5"/>
    <mergeCell ref="C6:O6"/>
    <mergeCell ref="B7:O7"/>
    <mergeCell ref="C8:D8"/>
    <mergeCell ref="E8:O8"/>
    <mergeCell ref="C11:D13"/>
    <mergeCell ref="F11:H11"/>
    <mergeCell ref="E12:O12"/>
    <mergeCell ref="F13:I13"/>
    <mergeCell ref="C14:D16"/>
    <mergeCell ref="F14:I14"/>
    <mergeCell ref="J14:K16"/>
    <mergeCell ref="L14:O15"/>
    <mergeCell ref="F15:I15"/>
    <mergeCell ref="F16:I16"/>
    <mergeCell ref="C21:D21"/>
    <mergeCell ref="E21:K21"/>
    <mergeCell ref="M21:O21"/>
    <mergeCell ref="M16:O16"/>
    <mergeCell ref="C17:D18"/>
    <mergeCell ref="E17:F17"/>
    <mergeCell ref="G17:O17"/>
    <mergeCell ref="E18:F18"/>
    <mergeCell ref="G18:O18"/>
    <mergeCell ref="C19:D19"/>
    <mergeCell ref="E19:O19"/>
    <mergeCell ref="C20:D20"/>
    <mergeCell ref="I20:K20"/>
    <mergeCell ref="L20:O20"/>
    <mergeCell ref="C22:D24"/>
    <mergeCell ref="C25:D27"/>
    <mergeCell ref="C28:D28"/>
    <mergeCell ref="E28:O28"/>
    <mergeCell ref="C29:D30"/>
    <mergeCell ref="E29:G30"/>
    <mergeCell ref="H29:J30"/>
    <mergeCell ref="K29:L30"/>
    <mergeCell ref="M30:O30"/>
    <mergeCell ref="C31:D31"/>
    <mergeCell ref="C40:G40"/>
    <mergeCell ref="H40:K40"/>
    <mergeCell ref="L40:O40"/>
    <mergeCell ref="C41:G42"/>
    <mergeCell ref="H41:K42"/>
    <mergeCell ref="L41:O42"/>
    <mergeCell ref="N47:N48"/>
    <mergeCell ref="O47:O48"/>
    <mergeCell ref="N44:O44"/>
    <mergeCell ref="C73:D73"/>
    <mergeCell ref="E73:F73"/>
    <mergeCell ref="N73:O73"/>
    <mergeCell ref="C47:C48"/>
    <mergeCell ref="D47:G48"/>
    <mergeCell ref="H47:H48"/>
    <mergeCell ref="I47:J47"/>
    <mergeCell ref="K47:L47"/>
    <mergeCell ref="M47:M48"/>
    <mergeCell ref="C44:D44"/>
    <mergeCell ref="E44:F44"/>
    <mergeCell ref="C45:D45"/>
    <mergeCell ref="E45:F45"/>
    <mergeCell ref="K76:L76"/>
    <mergeCell ref="M76:M77"/>
    <mergeCell ref="N76:N77"/>
    <mergeCell ref="O76:O77"/>
    <mergeCell ref="C74:D74"/>
    <mergeCell ref="E74:F74"/>
    <mergeCell ref="C76:C77"/>
    <mergeCell ref="D76:G77"/>
    <mergeCell ref="H76:H77"/>
    <mergeCell ref="I76:J76"/>
  </mergeCells>
  <phoneticPr fontId="1"/>
  <pageMargins left="0.47244094488188981" right="0.39370078740157483" top="0.55118110236220474" bottom="0.55118110236220474" header="0.31496062992125984" footer="0.31496062992125984"/>
  <pageSetup paperSize="9" scale="97" orientation="portrait" r:id="rId1"/>
  <headerFooter>
    <oddHeader>&amp;L&amp;"ＭＳ Ｐ明朝,標準"様式第１号（第８条）</oddHeader>
  </headerFooter>
  <rowBreaks count="1" manualBreakCount="1">
    <brk id="72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Sheet1!$C$2:$C$98</xm:f>
          </x14:formula1>
          <xm:sqref>D78:D101 D49:D72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78"/>
  <sheetViews>
    <sheetView showZeros="0" view="pageBreakPreview" topLeftCell="B1" zoomScaleNormal="90" zoomScaleSheetLayoutView="100" workbookViewId="0">
      <selection activeCell="AS2" sqref="AS2"/>
    </sheetView>
  </sheetViews>
  <sheetFormatPr defaultRowHeight="12.75"/>
  <cols>
    <col min="1" max="1" width="3.625" style="20" hidden="1" customWidth="1"/>
    <col min="2" max="2" width="1.25" style="20" customWidth="1"/>
    <col min="3" max="41" width="2.625" style="20" customWidth="1"/>
    <col min="42" max="42" width="3.5" style="20" customWidth="1"/>
    <col min="43" max="47" width="2.125" style="20" customWidth="1"/>
    <col min="48" max="16384" width="9" style="20"/>
  </cols>
  <sheetData>
    <row r="1" spans="2:50" ht="30" customHeight="1">
      <c r="Z1" s="144"/>
      <c r="AA1" s="219" t="s">
        <v>4</v>
      </c>
      <c r="AB1" s="219"/>
      <c r="AC1" s="219"/>
      <c r="AD1" s="219"/>
      <c r="AE1" s="144" t="s">
        <v>5</v>
      </c>
      <c r="AG1" s="219"/>
      <c r="AH1" s="219"/>
      <c r="AI1" s="144" t="s">
        <v>6</v>
      </c>
      <c r="AJ1" s="219"/>
      <c r="AK1" s="219"/>
      <c r="AL1" s="144" t="s">
        <v>7</v>
      </c>
      <c r="AM1" s="144"/>
      <c r="AN1" s="144"/>
      <c r="AO1" s="144"/>
    </row>
    <row r="2" spans="2:50" ht="39" customHeight="1">
      <c r="B2" s="252" t="s">
        <v>222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</row>
    <row r="3" spans="2:50" ht="81.75" customHeight="1">
      <c r="B3" s="142"/>
      <c r="C3" s="23"/>
      <c r="D3" s="253" t="s">
        <v>227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145"/>
      <c r="AQ3" s="145"/>
    </row>
    <row r="4" spans="2:50" ht="34.5" customHeight="1">
      <c r="D4" s="254" t="s">
        <v>135</v>
      </c>
      <c r="E4" s="255"/>
      <c r="F4" s="256"/>
      <c r="G4" s="189">
        <f>申請書!G9</f>
        <v>0</v>
      </c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1"/>
    </row>
    <row r="5" spans="2:50" ht="34.5" customHeight="1">
      <c r="C5" s="149"/>
      <c r="D5" s="274" t="s">
        <v>136</v>
      </c>
      <c r="E5" s="275"/>
      <c r="F5" s="276"/>
      <c r="G5" s="277">
        <f>申請書!L14</f>
        <v>0</v>
      </c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151" t="s">
        <v>223</v>
      </c>
      <c r="AI5" s="151"/>
      <c r="AJ5" s="151"/>
      <c r="AK5" s="151"/>
      <c r="AL5" s="152"/>
      <c r="AM5" s="6"/>
      <c r="AN5" s="6"/>
      <c r="AO5" s="6"/>
    </row>
    <row r="6" spans="2:50" ht="34.5" customHeight="1">
      <c r="C6" s="149"/>
      <c r="D6" s="274" t="s">
        <v>137</v>
      </c>
      <c r="E6" s="275"/>
      <c r="F6" s="276"/>
      <c r="G6" s="277">
        <f>申請書!F13</f>
        <v>0</v>
      </c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9"/>
      <c r="AM6" s="146"/>
      <c r="AN6" s="146"/>
      <c r="AO6" s="146"/>
      <c r="AX6" s="144"/>
    </row>
    <row r="7" spans="2:50" ht="11.25" customHeight="1">
      <c r="C7" s="149"/>
      <c r="D7" s="150"/>
      <c r="E7" s="150"/>
      <c r="F7" s="150"/>
      <c r="G7" s="149"/>
      <c r="H7" s="149"/>
      <c r="I7" s="6"/>
      <c r="J7" s="6"/>
      <c r="K7" s="6"/>
      <c r="L7" s="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6"/>
      <c r="AH7" s="146"/>
      <c r="AI7" s="146"/>
      <c r="AJ7" s="146"/>
      <c r="AK7" s="146"/>
      <c r="AL7" s="146"/>
      <c r="AM7" s="146"/>
      <c r="AN7" s="146"/>
      <c r="AO7" s="146"/>
      <c r="AX7" s="144"/>
    </row>
    <row r="8" spans="2:50" ht="21" customHeight="1">
      <c r="C8" s="24"/>
      <c r="D8" s="26" t="s">
        <v>138</v>
      </c>
      <c r="E8" s="24"/>
      <c r="F8" s="24"/>
      <c r="G8" s="24"/>
      <c r="H8" s="2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2:50" ht="16.5" customHeight="1">
      <c r="C9" s="24"/>
      <c r="D9" s="27" t="s">
        <v>224</v>
      </c>
      <c r="E9" s="24"/>
      <c r="F9" s="24"/>
      <c r="G9" s="24"/>
      <c r="H9" s="24"/>
      <c r="J9" s="28"/>
      <c r="K9" s="28"/>
      <c r="L9" s="12"/>
      <c r="M9" s="12"/>
      <c r="N9" s="12"/>
      <c r="O9" s="12"/>
      <c r="P9" s="12"/>
      <c r="Q9" s="12"/>
      <c r="R9" s="12"/>
      <c r="S9" s="12"/>
      <c r="T9" s="12"/>
      <c r="U9" s="12"/>
      <c r="V9" s="6"/>
      <c r="W9" s="6"/>
      <c r="X9" s="6"/>
      <c r="Y9" s="6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2:50" ht="16.5" customHeight="1">
      <c r="C10" s="24"/>
      <c r="D10" s="24"/>
      <c r="E10" s="24"/>
      <c r="F10" s="24"/>
      <c r="G10" s="24"/>
      <c r="H10" s="24"/>
      <c r="I10" s="30"/>
      <c r="J10" s="28"/>
      <c r="K10" s="28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6"/>
      <c r="W10" s="6"/>
      <c r="X10" s="6"/>
      <c r="Y10" s="6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2:50" ht="16.5" customHeight="1">
      <c r="C11" s="32" t="s">
        <v>139</v>
      </c>
      <c r="E11" s="33"/>
      <c r="F11" s="33"/>
      <c r="G11" s="33"/>
      <c r="H11" s="33"/>
      <c r="I11" s="34"/>
      <c r="J11" s="34"/>
      <c r="K11" s="34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9"/>
      <c r="W11" s="9"/>
      <c r="X11" s="9"/>
      <c r="Y11" s="9"/>
      <c r="Z11" s="206"/>
      <c r="AA11" s="206"/>
      <c r="AB11" s="206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12"/>
    </row>
    <row r="12" spans="2:50" ht="34.5" customHeight="1">
      <c r="C12" s="254" t="s">
        <v>10</v>
      </c>
      <c r="D12" s="255"/>
      <c r="E12" s="256"/>
      <c r="F12" s="308" t="s">
        <v>226</v>
      </c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22"/>
    </row>
    <row r="13" spans="2:50" ht="24" customHeight="1">
      <c r="C13" s="257" t="s">
        <v>140</v>
      </c>
      <c r="D13" s="258"/>
      <c r="E13" s="259"/>
      <c r="F13" s="266" t="s">
        <v>141</v>
      </c>
      <c r="G13" s="267"/>
      <c r="H13" s="267"/>
      <c r="I13" s="268"/>
      <c r="J13" s="35" t="s">
        <v>142</v>
      </c>
      <c r="K13" s="36"/>
      <c r="L13" s="36"/>
      <c r="M13" s="269"/>
      <c r="N13" s="269"/>
      <c r="O13" s="269"/>
      <c r="P13" s="269"/>
      <c r="Q13" s="269"/>
      <c r="R13" s="269"/>
      <c r="S13" s="269"/>
      <c r="T13" s="269"/>
      <c r="U13" s="269"/>
      <c r="V13" s="35" t="s">
        <v>143</v>
      </c>
      <c r="W13" s="35"/>
      <c r="X13" s="35"/>
      <c r="Y13" s="270"/>
      <c r="Z13" s="270"/>
      <c r="AA13" s="270"/>
      <c r="AB13" s="270"/>
      <c r="AC13" s="270"/>
      <c r="AD13" s="270"/>
      <c r="AE13" s="270"/>
      <c r="AF13" s="35" t="s">
        <v>144</v>
      </c>
      <c r="AG13" s="6"/>
      <c r="AH13" s="35"/>
      <c r="AI13" s="270"/>
      <c r="AJ13" s="270"/>
      <c r="AK13" s="271"/>
      <c r="AL13" s="272" t="s">
        <v>145</v>
      </c>
      <c r="AM13" s="37"/>
      <c r="AN13" s="38"/>
      <c r="AO13" s="39"/>
    </row>
    <row r="14" spans="2:50" ht="24" customHeight="1">
      <c r="C14" s="260"/>
      <c r="D14" s="261"/>
      <c r="E14" s="262"/>
      <c r="F14" s="280" t="s">
        <v>146</v>
      </c>
      <c r="G14" s="281"/>
      <c r="H14" s="281"/>
      <c r="I14" s="282"/>
      <c r="J14" s="283" t="s">
        <v>147</v>
      </c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 t="s">
        <v>148</v>
      </c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5"/>
      <c r="AL14" s="273"/>
      <c r="AM14" s="40"/>
      <c r="AN14" s="41"/>
      <c r="AO14" s="42"/>
    </row>
    <row r="15" spans="2:50" ht="24" customHeight="1">
      <c r="C15" s="260"/>
      <c r="D15" s="261"/>
      <c r="E15" s="262"/>
      <c r="F15" s="286" t="s">
        <v>149</v>
      </c>
      <c r="G15" s="287"/>
      <c r="H15" s="287"/>
      <c r="I15" s="288"/>
      <c r="J15" s="43"/>
      <c r="K15" s="44"/>
      <c r="L15" s="45" t="s">
        <v>150</v>
      </c>
      <c r="M15" s="46"/>
      <c r="N15" s="47"/>
      <c r="O15" s="46"/>
      <c r="P15" s="46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9"/>
      <c r="AL15" s="292" t="s">
        <v>151</v>
      </c>
      <c r="AM15" s="50"/>
      <c r="AN15" s="51"/>
      <c r="AO15" s="52"/>
    </row>
    <row r="16" spans="2:50" ht="24" customHeight="1">
      <c r="C16" s="260"/>
      <c r="D16" s="261"/>
      <c r="E16" s="262"/>
      <c r="F16" s="289"/>
      <c r="G16" s="290"/>
      <c r="H16" s="290"/>
      <c r="I16" s="291"/>
      <c r="J16" s="53"/>
      <c r="K16" s="53"/>
      <c r="L16" s="54" t="s">
        <v>152</v>
      </c>
      <c r="M16" s="46"/>
      <c r="N16" s="47"/>
      <c r="O16" s="46"/>
      <c r="P16" s="46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/>
      <c r="AL16" s="293"/>
      <c r="AM16" s="40"/>
      <c r="AN16" s="41"/>
      <c r="AO16" s="42"/>
    </row>
    <row r="17" spans="3:48" ht="24" customHeight="1">
      <c r="C17" s="260"/>
      <c r="D17" s="261"/>
      <c r="E17" s="262"/>
      <c r="F17" s="295" t="s">
        <v>153</v>
      </c>
      <c r="G17" s="296"/>
      <c r="H17" s="296"/>
      <c r="I17" s="297"/>
      <c r="J17" s="43"/>
      <c r="K17" s="44"/>
      <c r="L17" s="45" t="s">
        <v>154</v>
      </c>
      <c r="M17" s="46"/>
      <c r="N17" s="47"/>
      <c r="O17" s="55"/>
      <c r="P17" s="55"/>
      <c r="Q17" s="56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8"/>
      <c r="AL17" s="301" t="s">
        <v>155</v>
      </c>
      <c r="AM17" s="51"/>
      <c r="AN17" s="51"/>
      <c r="AO17" s="52"/>
      <c r="AV17" s="6"/>
    </row>
    <row r="18" spans="3:48" ht="24" customHeight="1">
      <c r="C18" s="263"/>
      <c r="D18" s="264"/>
      <c r="E18" s="265"/>
      <c r="F18" s="298"/>
      <c r="G18" s="299"/>
      <c r="H18" s="299"/>
      <c r="I18" s="300"/>
      <c r="J18" s="59"/>
      <c r="K18" s="59"/>
      <c r="L18" s="60" t="s">
        <v>152</v>
      </c>
      <c r="M18" s="61"/>
      <c r="N18" s="47"/>
      <c r="O18" s="61"/>
      <c r="P18" s="61"/>
      <c r="Q18" s="61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3"/>
      <c r="AL18" s="273"/>
      <c r="AM18" s="41"/>
      <c r="AN18" s="41"/>
      <c r="AO18" s="42"/>
    </row>
    <row r="19" spans="3:48" ht="24" customHeight="1">
      <c r="C19" s="257" t="s">
        <v>156</v>
      </c>
      <c r="D19" s="258"/>
      <c r="E19" s="259"/>
      <c r="F19" s="266" t="s">
        <v>141</v>
      </c>
      <c r="G19" s="267"/>
      <c r="H19" s="267"/>
      <c r="I19" s="268"/>
      <c r="J19" s="35" t="s">
        <v>157</v>
      </c>
      <c r="K19" s="36"/>
      <c r="L19" s="36"/>
      <c r="M19" s="269"/>
      <c r="N19" s="269"/>
      <c r="O19" s="269"/>
      <c r="P19" s="269"/>
      <c r="Q19" s="269"/>
      <c r="R19" s="269"/>
      <c r="S19" s="269"/>
      <c r="T19" s="269"/>
      <c r="U19" s="269"/>
      <c r="V19" s="35" t="s">
        <v>158</v>
      </c>
      <c r="W19" s="35"/>
      <c r="X19" s="35"/>
      <c r="Y19" s="270"/>
      <c r="Z19" s="270"/>
      <c r="AA19" s="270"/>
      <c r="AB19" s="270"/>
      <c r="AC19" s="270"/>
      <c r="AD19" s="270"/>
      <c r="AE19" s="270"/>
      <c r="AF19" s="35" t="s">
        <v>144</v>
      </c>
      <c r="AG19" s="6"/>
      <c r="AH19" s="35"/>
      <c r="AI19" s="270"/>
      <c r="AJ19" s="270"/>
      <c r="AK19" s="271"/>
      <c r="AL19" s="272" t="s">
        <v>145</v>
      </c>
      <c r="AM19" s="37"/>
      <c r="AN19" s="38"/>
      <c r="AO19" s="39"/>
    </row>
    <row r="20" spans="3:48" ht="24" customHeight="1">
      <c r="C20" s="260"/>
      <c r="D20" s="261"/>
      <c r="E20" s="262"/>
      <c r="F20" s="280" t="s">
        <v>146</v>
      </c>
      <c r="G20" s="281"/>
      <c r="H20" s="281"/>
      <c r="I20" s="282"/>
      <c r="J20" s="283" t="s">
        <v>147</v>
      </c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 t="s">
        <v>159</v>
      </c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5"/>
      <c r="AL20" s="273"/>
      <c r="AM20" s="40"/>
      <c r="AN20" s="41"/>
      <c r="AO20" s="42"/>
    </row>
    <row r="21" spans="3:48" ht="24" customHeight="1">
      <c r="C21" s="260"/>
      <c r="D21" s="261"/>
      <c r="E21" s="262"/>
      <c r="F21" s="286" t="s">
        <v>149</v>
      </c>
      <c r="G21" s="287"/>
      <c r="H21" s="287"/>
      <c r="I21" s="288"/>
      <c r="J21" s="43"/>
      <c r="K21" s="44"/>
      <c r="L21" s="45" t="s">
        <v>154</v>
      </c>
      <c r="M21" s="46"/>
      <c r="N21" s="47"/>
      <c r="O21" s="46"/>
      <c r="P21" s="46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9"/>
      <c r="AL21" s="292" t="s">
        <v>160</v>
      </c>
      <c r="AM21" s="50"/>
      <c r="AN21" s="51"/>
      <c r="AO21" s="52"/>
    </row>
    <row r="22" spans="3:48" ht="24" customHeight="1">
      <c r="C22" s="260"/>
      <c r="D22" s="261"/>
      <c r="E22" s="262"/>
      <c r="F22" s="289"/>
      <c r="G22" s="290"/>
      <c r="H22" s="290"/>
      <c r="I22" s="291"/>
      <c r="J22" s="53"/>
      <c r="K22" s="53"/>
      <c r="L22" s="54" t="s">
        <v>152</v>
      </c>
      <c r="M22" s="46"/>
      <c r="N22" s="47"/>
      <c r="O22" s="46"/>
      <c r="P22" s="46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293"/>
      <c r="AM22" s="40"/>
      <c r="AN22" s="41"/>
      <c r="AO22" s="42"/>
    </row>
    <row r="23" spans="3:48" ht="24" customHeight="1">
      <c r="C23" s="260"/>
      <c r="D23" s="261"/>
      <c r="E23" s="262"/>
      <c r="F23" s="295" t="s">
        <v>153</v>
      </c>
      <c r="G23" s="296"/>
      <c r="H23" s="296"/>
      <c r="I23" s="297"/>
      <c r="J23" s="43"/>
      <c r="K23" s="44"/>
      <c r="L23" s="45" t="s">
        <v>154</v>
      </c>
      <c r="M23" s="46"/>
      <c r="N23" s="47"/>
      <c r="O23" s="55"/>
      <c r="P23" s="55"/>
      <c r="Q23" s="56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8"/>
      <c r="AL23" s="301" t="s">
        <v>155</v>
      </c>
      <c r="AM23" s="51"/>
      <c r="AN23" s="51"/>
      <c r="AO23" s="52"/>
    </row>
    <row r="24" spans="3:48" ht="24" customHeight="1">
      <c r="C24" s="263"/>
      <c r="D24" s="264"/>
      <c r="E24" s="265"/>
      <c r="F24" s="298"/>
      <c r="G24" s="299"/>
      <c r="H24" s="299"/>
      <c r="I24" s="300"/>
      <c r="J24" s="59"/>
      <c r="K24" s="59"/>
      <c r="L24" s="60" t="s">
        <v>152</v>
      </c>
      <c r="M24" s="61"/>
      <c r="N24" s="47"/>
      <c r="O24" s="61"/>
      <c r="P24" s="61"/>
      <c r="Q24" s="61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  <c r="AL24" s="273"/>
      <c r="AM24" s="41"/>
      <c r="AN24" s="41"/>
      <c r="AO24" s="42"/>
    </row>
    <row r="25" spans="3:48" ht="24" customHeight="1">
      <c r="C25" s="257" t="s">
        <v>161</v>
      </c>
      <c r="D25" s="258"/>
      <c r="E25" s="259"/>
      <c r="F25" s="266" t="s">
        <v>141</v>
      </c>
      <c r="G25" s="267"/>
      <c r="H25" s="267"/>
      <c r="I25" s="268"/>
      <c r="J25" s="35" t="s">
        <v>157</v>
      </c>
      <c r="K25" s="36"/>
      <c r="L25" s="36"/>
      <c r="M25" s="269"/>
      <c r="N25" s="269"/>
      <c r="O25" s="269"/>
      <c r="P25" s="269"/>
      <c r="Q25" s="269"/>
      <c r="R25" s="269"/>
      <c r="S25" s="269"/>
      <c r="T25" s="269"/>
      <c r="U25" s="269"/>
      <c r="V25" s="35" t="s">
        <v>158</v>
      </c>
      <c r="W25" s="35"/>
      <c r="X25" s="35"/>
      <c r="Y25" s="270"/>
      <c r="Z25" s="270"/>
      <c r="AA25" s="270"/>
      <c r="AB25" s="270"/>
      <c r="AC25" s="270"/>
      <c r="AD25" s="270"/>
      <c r="AE25" s="270"/>
      <c r="AF25" s="35" t="s">
        <v>144</v>
      </c>
      <c r="AG25" s="6"/>
      <c r="AH25" s="35"/>
      <c r="AI25" s="270"/>
      <c r="AJ25" s="270"/>
      <c r="AK25" s="271"/>
      <c r="AL25" s="272" t="s">
        <v>145</v>
      </c>
      <c r="AM25" s="37"/>
      <c r="AN25" s="38"/>
      <c r="AO25" s="39"/>
    </row>
    <row r="26" spans="3:48" ht="24" customHeight="1">
      <c r="C26" s="260"/>
      <c r="D26" s="261"/>
      <c r="E26" s="262"/>
      <c r="F26" s="280" t="s">
        <v>146</v>
      </c>
      <c r="G26" s="281"/>
      <c r="H26" s="281"/>
      <c r="I26" s="282"/>
      <c r="J26" s="283" t="s">
        <v>147</v>
      </c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 t="s">
        <v>159</v>
      </c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5"/>
      <c r="AL26" s="273"/>
      <c r="AM26" s="40"/>
      <c r="AN26" s="41"/>
      <c r="AO26" s="42"/>
    </row>
    <row r="27" spans="3:48" ht="24" customHeight="1">
      <c r="C27" s="260"/>
      <c r="D27" s="261"/>
      <c r="E27" s="262"/>
      <c r="F27" s="286" t="s">
        <v>149</v>
      </c>
      <c r="G27" s="287"/>
      <c r="H27" s="287"/>
      <c r="I27" s="288"/>
      <c r="J27" s="43"/>
      <c r="K27" s="44"/>
      <c r="L27" s="45" t="s">
        <v>154</v>
      </c>
      <c r="M27" s="46"/>
      <c r="N27" s="47"/>
      <c r="O27" s="46"/>
      <c r="P27" s="46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9"/>
      <c r="AL27" s="292" t="s">
        <v>160</v>
      </c>
      <c r="AM27" s="50"/>
      <c r="AN27" s="51"/>
      <c r="AO27" s="52"/>
    </row>
    <row r="28" spans="3:48" ht="24" customHeight="1">
      <c r="C28" s="260"/>
      <c r="D28" s="261"/>
      <c r="E28" s="262"/>
      <c r="F28" s="289"/>
      <c r="G28" s="290"/>
      <c r="H28" s="290"/>
      <c r="I28" s="291"/>
      <c r="J28" s="53"/>
      <c r="K28" s="53"/>
      <c r="L28" s="54" t="s">
        <v>152</v>
      </c>
      <c r="M28" s="46"/>
      <c r="N28" s="47"/>
      <c r="O28" s="46"/>
      <c r="P28" s="46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293"/>
      <c r="AM28" s="40"/>
      <c r="AN28" s="41"/>
      <c r="AO28" s="42"/>
    </row>
    <row r="29" spans="3:48" ht="24" customHeight="1">
      <c r="C29" s="260"/>
      <c r="D29" s="261"/>
      <c r="E29" s="262"/>
      <c r="F29" s="295" t="s">
        <v>153</v>
      </c>
      <c r="G29" s="296"/>
      <c r="H29" s="296"/>
      <c r="I29" s="297"/>
      <c r="J29" s="43"/>
      <c r="K29" s="44"/>
      <c r="L29" s="45" t="s">
        <v>154</v>
      </c>
      <c r="M29" s="46"/>
      <c r="N29" s="47"/>
      <c r="O29" s="55"/>
      <c r="P29" s="55"/>
      <c r="Q29" s="56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8"/>
      <c r="AL29" s="301" t="s">
        <v>155</v>
      </c>
      <c r="AM29" s="51"/>
      <c r="AN29" s="51"/>
      <c r="AO29" s="52"/>
    </row>
    <row r="30" spans="3:48" ht="24" customHeight="1">
      <c r="C30" s="263"/>
      <c r="D30" s="264"/>
      <c r="E30" s="265"/>
      <c r="F30" s="298"/>
      <c r="G30" s="299"/>
      <c r="H30" s="299"/>
      <c r="I30" s="300"/>
      <c r="J30" s="59"/>
      <c r="K30" s="59"/>
      <c r="L30" s="60" t="s">
        <v>152</v>
      </c>
      <c r="M30" s="61"/>
      <c r="N30" s="64"/>
      <c r="O30" s="61"/>
      <c r="P30" s="61"/>
      <c r="Q30" s="61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3"/>
      <c r="AL30" s="273"/>
      <c r="AM30" s="41"/>
      <c r="AN30" s="41"/>
      <c r="AO30" s="42"/>
    </row>
    <row r="31" spans="3:48" ht="21" customHeight="1">
      <c r="C31" s="302" t="s">
        <v>225</v>
      </c>
      <c r="D31" s="303"/>
      <c r="E31" s="304"/>
      <c r="F31" s="310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2"/>
    </row>
    <row r="32" spans="3:48" ht="21" customHeight="1">
      <c r="C32" s="305"/>
      <c r="D32" s="306"/>
      <c r="E32" s="307"/>
      <c r="F32" s="313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5"/>
    </row>
    <row r="33" spans="2:41" ht="21" customHeight="1">
      <c r="C33" s="305"/>
      <c r="D33" s="306"/>
      <c r="E33" s="307"/>
      <c r="F33" s="313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5"/>
    </row>
    <row r="34" spans="2:41" ht="21" customHeight="1">
      <c r="C34" s="207"/>
      <c r="D34" s="208"/>
      <c r="E34" s="209"/>
      <c r="F34" s="316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8"/>
    </row>
    <row r="35" spans="2:41" ht="21" customHeight="1">
      <c r="B35" s="6"/>
      <c r="C35" s="25"/>
      <c r="D35" s="25"/>
      <c r="E35" s="25"/>
      <c r="F35" s="65"/>
      <c r="G35" s="65"/>
      <c r="H35" s="65"/>
      <c r="I35" s="65"/>
      <c r="J35" s="66"/>
      <c r="K35" s="66"/>
      <c r="L35" s="67"/>
      <c r="M35" s="68"/>
      <c r="N35" s="51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9"/>
      <c r="AM35" s="51"/>
      <c r="AN35" s="51"/>
      <c r="AO35" s="51"/>
    </row>
    <row r="36" spans="2:41" ht="20.25" customHeight="1">
      <c r="B36" s="6"/>
      <c r="C36" s="25"/>
      <c r="D36" s="25"/>
      <c r="E36" s="25"/>
      <c r="F36" s="65"/>
      <c r="G36" s="65"/>
      <c r="H36" s="65"/>
      <c r="I36" s="65"/>
      <c r="J36" s="66"/>
      <c r="K36" s="66"/>
      <c r="L36" s="67"/>
      <c r="M36" s="68"/>
      <c r="N36" s="51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9"/>
      <c r="AM36" s="51"/>
      <c r="AN36" s="51"/>
      <c r="AO36" s="51"/>
    </row>
    <row r="37" spans="2:41" ht="24" customHeight="1">
      <c r="C37" s="257" t="s">
        <v>162</v>
      </c>
      <c r="D37" s="258"/>
      <c r="E37" s="259"/>
      <c r="F37" s="266" t="s">
        <v>141</v>
      </c>
      <c r="G37" s="267"/>
      <c r="H37" s="267"/>
      <c r="I37" s="268"/>
      <c r="J37" s="35" t="s">
        <v>157</v>
      </c>
      <c r="K37" s="36"/>
      <c r="L37" s="36"/>
      <c r="M37" s="269"/>
      <c r="N37" s="269"/>
      <c r="O37" s="269"/>
      <c r="P37" s="269"/>
      <c r="Q37" s="269"/>
      <c r="R37" s="269"/>
      <c r="S37" s="269"/>
      <c r="T37" s="269"/>
      <c r="U37" s="269"/>
      <c r="V37" s="35" t="s">
        <v>158</v>
      </c>
      <c r="W37" s="35"/>
      <c r="X37" s="35"/>
      <c r="Y37" s="270"/>
      <c r="Z37" s="270"/>
      <c r="AA37" s="270"/>
      <c r="AB37" s="270"/>
      <c r="AC37" s="270"/>
      <c r="AD37" s="270"/>
      <c r="AE37" s="270"/>
      <c r="AF37" s="35" t="s">
        <v>144</v>
      </c>
      <c r="AG37" s="70"/>
      <c r="AH37" s="35"/>
      <c r="AI37" s="270"/>
      <c r="AJ37" s="270"/>
      <c r="AK37" s="271"/>
      <c r="AL37" s="272" t="s">
        <v>145</v>
      </c>
      <c r="AM37" s="37"/>
      <c r="AN37" s="38"/>
      <c r="AO37" s="39"/>
    </row>
    <row r="38" spans="2:41" ht="24" customHeight="1">
      <c r="C38" s="260"/>
      <c r="D38" s="261"/>
      <c r="E38" s="262"/>
      <c r="F38" s="280" t="s">
        <v>146</v>
      </c>
      <c r="G38" s="281"/>
      <c r="H38" s="281"/>
      <c r="I38" s="282"/>
      <c r="J38" s="283" t="s">
        <v>147</v>
      </c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 t="s">
        <v>159</v>
      </c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5"/>
      <c r="AL38" s="273"/>
      <c r="AM38" s="40"/>
      <c r="AN38" s="41"/>
      <c r="AO38" s="42"/>
    </row>
    <row r="39" spans="2:41" ht="24" customHeight="1">
      <c r="C39" s="260"/>
      <c r="D39" s="261"/>
      <c r="E39" s="262"/>
      <c r="F39" s="286" t="s">
        <v>149</v>
      </c>
      <c r="G39" s="287"/>
      <c r="H39" s="287"/>
      <c r="I39" s="288"/>
      <c r="J39" s="43"/>
      <c r="K39" s="44"/>
      <c r="L39" s="45" t="s">
        <v>154</v>
      </c>
      <c r="M39" s="46"/>
      <c r="N39" s="47"/>
      <c r="O39" s="46"/>
      <c r="P39" s="46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9"/>
      <c r="AL39" s="292" t="s">
        <v>160</v>
      </c>
      <c r="AM39" s="50"/>
      <c r="AN39" s="51"/>
      <c r="AO39" s="52"/>
    </row>
    <row r="40" spans="2:41" ht="24" customHeight="1">
      <c r="C40" s="260"/>
      <c r="D40" s="261"/>
      <c r="E40" s="262"/>
      <c r="F40" s="289"/>
      <c r="G40" s="290"/>
      <c r="H40" s="290"/>
      <c r="I40" s="291"/>
      <c r="J40" s="53"/>
      <c r="K40" s="53"/>
      <c r="L40" s="54" t="s">
        <v>152</v>
      </c>
      <c r="M40" s="46"/>
      <c r="N40" s="47"/>
      <c r="O40" s="46"/>
      <c r="P40" s="46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293"/>
      <c r="AM40" s="40"/>
      <c r="AN40" s="41"/>
      <c r="AO40" s="42"/>
    </row>
    <row r="41" spans="2:41" ht="24" customHeight="1">
      <c r="C41" s="260"/>
      <c r="D41" s="261"/>
      <c r="E41" s="262"/>
      <c r="F41" s="295" t="s">
        <v>153</v>
      </c>
      <c r="G41" s="296"/>
      <c r="H41" s="296"/>
      <c r="I41" s="297"/>
      <c r="J41" s="43"/>
      <c r="K41" s="44"/>
      <c r="L41" s="45" t="s">
        <v>154</v>
      </c>
      <c r="M41" s="46"/>
      <c r="N41" s="47"/>
      <c r="O41" s="55"/>
      <c r="P41" s="55"/>
      <c r="Q41" s="56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8"/>
      <c r="AL41" s="301" t="s">
        <v>155</v>
      </c>
      <c r="AM41" s="51"/>
      <c r="AN41" s="51"/>
      <c r="AO41" s="52"/>
    </row>
    <row r="42" spans="2:41" ht="24" customHeight="1">
      <c r="C42" s="263"/>
      <c r="D42" s="264"/>
      <c r="E42" s="265"/>
      <c r="F42" s="298"/>
      <c r="G42" s="299"/>
      <c r="H42" s="299"/>
      <c r="I42" s="300"/>
      <c r="J42" s="59"/>
      <c r="K42" s="59"/>
      <c r="L42" s="60" t="s">
        <v>152</v>
      </c>
      <c r="M42" s="61"/>
      <c r="N42" s="47"/>
      <c r="O42" s="61"/>
      <c r="P42" s="61"/>
      <c r="Q42" s="61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3"/>
      <c r="AL42" s="273"/>
      <c r="AM42" s="41"/>
      <c r="AN42" s="41"/>
      <c r="AO42" s="42"/>
    </row>
    <row r="43" spans="2:41" ht="24" customHeight="1">
      <c r="C43" s="257" t="s">
        <v>163</v>
      </c>
      <c r="D43" s="258"/>
      <c r="E43" s="259"/>
      <c r="F43" s="266" t="s">
        <v>141</v>
      </c>
      <c r="G43" s="267"/>
      <c r="H43" s="267"/>
      <c r="I43" s="268"/>
      <c r="J43" s="35" t="s">
        <v>157</v>
      </c>
      <c r="K43" s="36"/>
      <c r="L43" s="36"/>
      <c r="M43" s="269"/>
      <c r="N43" s="269"/>
      <c r="O43" s="269"/>
      <c r="P43" s="269"/>
      <c r="Q43" s="269"/>
      <c r="R43" s="269"/>
      <c r="S43" s="269"/>
      <c r="T43" s="269"/>
      <c r="U43" s="269"/>
      <c r="V43" s="35" t="s">
        <v>158</v>
      </c>
      <c r="W43" s="35"/>
      <c r="X43" s="35"/>
      <c r="Y43" s="270"/>
      <c r="Z43" s="270"/>
      <c r="AA43" s="270"/>
      <c r="AB43" s="270"/>
      <c r="AC43" s="270"/>
      <c r="AD43" s="270"/>
      <c r="AE43" s="270"/>
      <c r="AF43" s="35" t="s">
        <v>144</v>
      </c>
      <c r="AG43" s="6"/>
      <c r="AH43" s="35"/>
      <c r="AI43" s="270"/>
      <c r="AJ43" s="270"/>
      <c r="AK43" s="271"/>
      <c r="AL43" s="272" t="s">
        <v>145</v>
      </c>
      <c r="AM43" s="37"/>
      <c r="AN43" s="38"/>
      <c r="AO43" s="39"/>
    </row>
    <row r="44" spans="2:41" ht="24" customHeight="1">
      <c r="C44" s="260"/>
      <c r="D44" s="261"/>
      <c r="E44" s="262"/>
      <c r="F44" s="280" t="s">
        <v>146</v>
      </c>
      <c r="G44" s="281"/>
      <c r="H44" s="281"/>
      <c r="I44" s="282"/>
      <c r="J44" s="283" t="s">
        <v>147</v>
      </c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 t="s">
        <v>159</v>
      </c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5"/>
      <c r="AL44" s="273"/>
      <c r="AM44" s="40"/>
      <c r="AN44" s="41"/>
      <c r="AO44" s="42"/>
    </row>
    <row r="45" spans="2:41" ht="24" customHeight="1">
      <c r="C45" s="260"/>
      <c r="D45" s="261"/>
      <c r="E45" s="262"/>
      <c r="F45" s="286" t="s">
        <v>149</v>
      </c>
      <c r="G45" s="287"/>
      <c r="H45" s="287"/>
      <c r="I45" s="288"/>
      <c r="J45" s="43"/>
      <c r="K45" s="44"/>
      <c r="L45" s="45" t="s">
        <v>154</v>
      </c>
      <c r="M45" s="46"/>
      <c r="N45" s="47"/>
      <c r="O45" s="46"/>
      <c r="P45" s="46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9"/>
      <c r="AL45" s="292" t="s">
        <v>160</v>
      </c>
      <c r="AM45" s="50"/>
      <c r="AN45" s="51"/>
      <c r="AO45" s="52"/>
    </row>
    <row r="46" spans="2:41" ht="24" customHeight="1">
      <c r="C46" s="260"/>
      <c r="D46" s="261"/>
      <c r="E46" s="262"/>
      <c r="F46" s="289"/>
      <c r="G46" s="290"/>
      <c r="H46" s="290"/>
      <c r="I46" s="291"/>
      <c r="J46" s="53"/>
      <c r="K46" s="53"/>
      <c r="L46" s="54" t="s">
        <v>152</v>
      </c>
      <c r="M46" s="46"/>
      <c r="N46" s="47"/>
      <c r="O46" s="46"/>
      <c r="P46" s="46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9"/>
      <c r="AL46" s="293"/>
      <c r="AM46" s="40"/>
      <c r="AN46" s="41"/>
      <c r="AO46" s="42"/>
    </row>
    <row r="47" spans="2:41" ht="24" customHeight="1">
      <c r="C47" s="260"/>
      <c r="D47" s="261"/>
      <c r="E47" s="262"/>
      <c r="F47" s="295" t="s">
        <v>153</v>
      </c>
      <c r="G47" s="296"/>
      <c r="H47" s="296"/>
      <c r="I47" s="297"/>
      <c r="J47" s="43"/>
      <c r="K47" s="44"/>
      <c r="L47" s="45" t="s">
        <v>154</v>
      </c>
      <c r="M47" s="46"/>
      <c r="N47" s="47"/>
      <c r="O47" s="55"/>
      <c r="P47" s="55"/>
      <c r="Q47" s="56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8"/>
      <c r="AL47" s="301" t="s">
        <v>155</v>
      </c>
      <c r="AM47" s="51"/>
      <c r="AN47" s="51"/>
      <c r="AO47" s="52"/>
    </row>
    <row r="48" spans="2:41" ht="24" customHeight="1">
      <c r="C48" s="263"/>
      <c r="D48" s="264"/>
      <c r="E48" s="265"/>
      <c r="F48" s="298"/>
      <c r="G48" s="299"/>
      <c r="H48" s="299"/>
      <c r="I48" s="300"/>
      <c r="J48" s="59"/>
      <c r="K48" s="59"/>
      <c r="L48" s="60" t="s">
        <v>152</v>
      </c>
      <c r="M48" s="61"/>
      <c r="N48" s="47"/>
      <c r="O48" s="61"/>
      <c r="P48" s="61"/>
      <c r="Q48" s="61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3"/>
      <c r="AL48" s="273"/>
      <c r="AM48" s="41"/>
      <c r="AN48" s="41"/>
      <c r="AO48" s="42"/>
    </row>
    <row r="49" spans="3:75" ht="24" customHeight="1">
      <c r="C49" s="257" t="s">
        <v>164</v>
      </c>
      <c r="D49" s="258"/>
      <c r="E49" s="259"/>
      <c r="F49" s="266" t="s">
        <v>141</v>
      </c>
      <c r="G49" s="267"/>
      <c r="H49" s="267"/>
      <c r="I49" s="268"/>
      <c r="J49" s="35" t="s">
        <v>157</v>
      </c>
      <c r="K49" s="36"/>
      <c r="L49" s="36"/>
      <c r="M49" s="269"/>
      <c r="N49" s="269"/>
      <c r="O49" s="269"/>
      <c r="P49" s="269"/>
      <c r="Q49" s="269"/>
      <c r="R49" s="269"/>
      <c r="S49" s="269"/>
      <c r="T49" s="269"/>
      <c r="U49" s="269"/>
      <c r="V49" s="35" t="s">
        <v>158</v>
      </c>
      <c r="W49" s="35"/>
      <c r="X49" s="35"/>
      <c r="Y49" s="270"/>
      <c r="Z49" s="270"/>
      <c r="AA49" s="270"/>
      <c r="AB49" s="270"/>
      <c r="AC49" s="270"/>
      <c r="AD49" s="270"/>
      <c r="AE49" s="270"/>
      <c r="AF49" s="35" t="s">
        <v>144</v>
      </c>
      <c r="AG49" s="6"/>
      <c r="AH49" s="35"/>
      <c r="AI49" s="270"/>
      <c r="AJ49" s="270"/>
      <c r="AK49" s="271"/>
      <c r="AL49" s="272" t="s">
        <v>145</v>
      </c>
      <c r="AM49" s="37"/>
      <c r="AN49" s="38"/>
      <c r="AO49" s="39"/>
    </row>
    <row r="50" spans="3:75" ht="24" customHeight="1">
      <c r="C50" s="260"/>
      <c r="D50" s="261"/>
      <c r="E50" s="262"/>
      <c r="F50" s="280" t="s">
        <v>146</v>
      </c>
      <c r="G50" s="281"/>
      <c r="H50" s="281"/>
      <c r="I50" s="282"/>
      <c r="J50" s="283" t="s">
        <v>147</v>
      </c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 t="s">
        <v>159</v>
      </c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5"/>
      <c r="AL50" s="273"/>
      <c r="AM50" s="40"/>
      <c r="AN50" s="41"/>
      <c r="AO50" s="42"/>
    </row>
    <row r="51" spans="3:75" ht="24" customHeight="1">
      <c r="C51" s="260"/>
      <c r="D51" s="261"/>
      <c r="E51" s="262"/>
      <c r="F51" s="286" t="s">
        <v>149</v>
      </c>
      <c r="G51" s="287"/>
      <c r="H51" s="287"/>
      <c r="I51" s="288"/>
      <c r="J51" s="43"/>
      <c r="K51" s="44"/>
      <c r="L51" s="45" t="s">
        <v>154</v>
      </c>
      <c r="M51" s="46"/>
      <c r="N51" s="47"/>
      <c r="O51" s="46"/>
      <c r="P51" s="46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9"/>
      <c r="AL51" s="292" t="s">
        <v>160</v>
      </c>
      <c r="AM51" s="50"/>
      <c r="AN51" s="51"/>
      <c r="AO51" s="52"/>
    </row>
    <row r="52" spans="3:75" ht="24" customHeight="1">
      <c r="C52" s="260"/>
      <c r="D52" s="261"/>
      <c r="E52" s="262"/>
      <c r="F52" s="289"/>
      <c r="G52" s="290"/>
      <c r="H52" s="290"/>
      <c r="I52" s="291"/>
      <c r="J52" s="43"/>
      <c r="K52" s="44"/>
      <c r="L52" s="45" t="s">
        <v>152</v>
      </c>
      <c r="M52" s="46"/>
      <c r="N52" s="47"/>
      <c r="O52" s="46"/>
      <c r="P52" s="46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9"/>
      <c r="AL52" s="293"/>
      <c r="AM52" s="40"/>
      <c r="AN52" s="41"/>
      <c r="AO52" s="42"/>
    </row>
    <row r="53" spans="3:75" ht="24" customHeight="1">
      <c r="C53" s="260"/>
      <c r="D53" s="261"/>
      <c r="E53" s="262"/>
      <c r="F53" s="295" t="s">
        <v>153</v>
      </c>
      <c r="G53" s="296"/>
      <c r="H53" s="296"/>
      <c r="I53" s="297"/>
      <c r="J53" s="43"/>
      <c r="K53" s="44"/>
      <c r="L53" s="45" t="s">
        <v>154</v>
      </c>
      <c r="M53" s="46"/>
      <c r="N53" s="47"/>
      <c r="O53" s="55"/>
      <c r="P53" s="55"/>
      <c r="Q53" s="56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8"/>
      <c r="AL53" s="301" t="s">
        <v>155</v>
      </c>
      <c r="AM53" s="51"/>
      <c r="AN53" s="51"/>
      <c r="AO53" s="52"/>
    </row>
    <row r="54" spans="3:75" ht="24" customHeight="1">
      <c r="C54" s="263"/>
      <c r="D54" s="264"/>
      <c r="E54" s="265"/>
      <c r="F54" s="298"/>
      <c r="G54" s="299"/>
      <c r="H54" s="299"/>
      <c r="I54" s="300"/>
      <c r="J54" s="59"/>
      <c r="K54" s="59"/>
      <c r="L54" s="60" t="s">
        <v>152</v>
      </c>
      <c r="M54" s="61"/>
      <c r="N54" s="47"/>
      <c r="O54" s="61"/>
      <c r="P54" s="61"/>
      <c r="Q54" s="61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3"/>
      <c r="AL54" s="273"/>
      <c r="AM54" s="41"/>
      <c r="AN54" s="41"/>
      <c r="AO54" s="42"/>
    </row>
    <row r="55" spans="3:75" ht="24" customHeight="1">
      <c r="C55" s="257" t="s">
        <v>165</v>
      </c>
      <c r="D55" s="258"/>
      <c r="E55" s="259"/>
      <c r="F55" s="266" t="s">
        <v>141</v>
      </c>
      <c r="G55" s="267"/>
      <c r="H55" s="267"/>
      <c r="I55" s="268"/>
      <c r="J55" s="35" t="s">
        <v>157</v>
      </c>
      <c r="K55" s="36"/>
      <c r="L55" s="36"/>
      <c r="M55" s="269"/>
      <c r="N55" s="269"/>
      <c r="O55" s="269"/>
      <c r="P55" s="269"/>
      <c r="Q55" s="269"/>
      <c r="R55" s="269"/>
      <c r="S55" s="269"/>
      <c r="T55" s="269"/>
      <c r="U55" s="269"/>
      <c r="V55" s="35" t="s">
        <v>158</v>
      </c>
      <c r="W55" s="35"/>
      <c r="X55" s="35"/>
      <c r="Y55" s="270"/>
      <c r="Z55" s="270"/>
      <c r="AA55" s="270"/>
      <c r="AB55" s="270"/>
      <c r="AC55" s="270"/>
      <c r="AD55" s="270"/>
      <c r="AE55" s="270"/>
      <c r="AF55" s="35" t="s">
        <v>144</v>
      </c>
      <c r="AG55" s="6"/>
      <c r="AH55" s="35"/>
      <c r="AI55" s="270"/>
      <c r="AJ55" s="270"/>
      <c r="AK55" s="271"/>
      <c r="AL55" s="272" t="s">
        <v>145</v>
      </c>
      <c r="AM55" s="37"/>
      <c r="AN55" s="38"/>
      <c r="AO55" s="39"/>
    </row>
    <row r="56" spans="3:75" ht="24" customHeight="1">
      <c r="C56" s="260"/>
      <c r="D56" s="261"/>
      <c r="E56" s="262"/>
      <c r="F56" s="280" t="s">
        <v>146</v>
      </c>
      <c r="G56" s="281"/>
      <c r="H56" s="281"/>
      <c r="I56" s="282"/>
      <c r="J56" s="283" t="s">
        <v>147</v>
      </c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 t="s">
        <v>159</v>
      </c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5"/>
      <c r="AL56" s="273"/>
      <c r="AM56" s="40"/>
      <c r="AN56" s="41"/>
      <c r="AO56" s="42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3:75" ht="24" customHeight="1">
      <c r="C57" s="260"/>
      <c r="D57" s="261"/>
      <c r="E57" s="262"/>
      <c r="F57" s="286" t="s">
        <v>149</v>
      </c>
      <c r="G57" s="287"/>
      <c r="H57" s="287"/>
      <c r="I57" s="288"/>
      <c r="J57" s="43"/>
      <c r="K57" s="44"/>
      <c r="L57" s="45" t="s">
        <v>154</v>
      </c>
      <c r="M57" s="46"/>
      <c r="N57" s="47"/>
      <c r="O57" s="46"/>
      <c r="P57" s="46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9"/>
      <c r="AL57" s="292" t="s">
        <v>160</v>
      </c>
      <c r="AM57" s="50"/>
      <c r="AN57" s="51"/>
      <c r="AO57" s="52"/>
    </row>
    <row r="58" spans="3:75" ht="24" customHeight="1">
      <c r="C58" s="260"/>
      <c r="D58" s="261"/>
      <c r="E58" s="262"/>
      <c r="F58" s="289"/>
      <c r="G58" s="290"/>
      <c r="H58" s="290"/>
      <c r="I58" s="291"/>
      <c r="J58" s="43"/>
      <c r="K58" s="44"/>
      <c r="L58" s="45" t="s">
        <v>152</v>
      </c>
      <c r="M58" s="46"/>
      <c r="N58" s="47"/>
      <c r="O58" s="46"/>
      <c r="P58" s="46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9"/>
      <c r="AL58" s="293"/>
      <c r="AM58" s="40"/>
      <c r="AN58" s="41"/>
      <c r="AO58" s="42"/>
    </row>
    <row r="59" spans="3:75" ht="24" customHeight="1">
      <c r="C59" s="260"/>
      <c r="D59" s="261"/>
      <c r="E59" s="262"/>
      <c r="F59" s="295" t="s">
        <v>153</v>
      </c>
      <c r="G59" s="296"/>
      <c r="H59" s="296"/>
      <c r="I59" s="297"/>
      <c r="J59" s="43"/>
      <c r="K59" s="44"/>
      <c r="L59" s="45" t="s">
        <v>154</v>
      </c>
      <c r="M59" s="46"/>
      <c r="N59" s="47"/>
      <c r="O59" s="55"/>
      <c r="P59" s="55"/>
      <c r="Q59" s="56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8"/>
      <c r="AL59" s="301" t="s">
        <v>155</v>
      </c>
      <c r="AM59" s="51"/>
      <c r="AN59" s="51"/>
      <c r="AO59" s="52"/>
    </row>
    <row r="60" spans="3:75" ht="24" customHeight="1">
      <c r="C60" s="263"/>
      <c r="D60" s="264"/>
      <c r="E60" s="265"/>
      <c r="F60" s="298"/>
      <c r="G60" s="299"/>
      <c r="H60" s="299"/>
      <c r="I60" s="300"/>
      <c r="J60" s="59"/>
      <c r="K60" s="59"/>
      <c r="L60" s="60" t="s">
        <v>152</v>
      </c>
      <c r="M60" s="61"/>
      <c r="N60" s="47"/>
      <c r="O60" s="61"/>
      <c r="P60" s="61"/>
      <c r="Q60" s="61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3"/>
      <c r="AL60" s="273"/>
      <c r="AM60" s="41"/>
      <c r="AN60" s="41"/>
      <c r="AO60" s="42"/>
    </row>
    <row r="61" spans="3:75" ht="24" customHeight="1">
      <c r="C61" s="257" t="s">
        <v>166</v>
      </c>
      <c r="D61" s="258"/>
      <c r="E61" s="259"/>
      <c r="F61" s="266" t="s">
        <v>141</v>
      </c>
      <c r="G61" s="267"/>
      <c r="H61" s="267"/>
      <c r="I61" s="268"/>
      <c r="J61" s="35" t="s">
        <v>157</v>
      </c>
      <c r="K61" s="36"/>
      <c r="L61" s="36"/>
      <c r="M61" s="269"/>
      <c r="N61" s="269"/>
      <c r="O61" s="269"/>
      <c r="P61" s="269"/>
      <c r="Q61" s="269"/>
      <c r="R61" s="269"/>
      <c r="S61" s="269"/>
      <c r="T61" s="269"/>
      <c r="U61" s="269"/>
      <c r="V61" s="35" t="s">
        <v>158</v>
      </c>
      <c r="W61" s="35"/>
      <c r="X61" s="35"/>
      <c r="Y61" s="270"/>
      <c r="Z61" s="270"/>
      <c r="AA61" s="270"/>
      <c r="AB61" s="270"/>
      <c r="AC61" s="270"/>
      <c r="AD61" s="270"/>
      <c r="AE61" s="270"/>
      <c r="AF61" s="35" t="s">
        <v>144</v>
      </c>
      <c r="AG61" s="6"/>
      <c r="AH61" s="35"/>
      <c r="AI61" s="270"/>
      <c r="AJ61" s="270"/>
      <c r="AK61" s="271"/>
      <c r="AL61" s="272" t="s">
        <v>145</v>
      </c>
      <c r="AM61" s="37"/>
      <c r="AN61" s="38"/>
      <c r="AO61" s="39"/>
    </row>
    <row r="62" spans="3:75" ht="24" customHeight="1">
      <c r="C62" s="260"/>
      <c r="D62" s="261"/>
      <c r="E62" s="262"/>
      <c r="F62" s="280" t="s">
        <v>146</v>
      </c>
      <c r="G62" s="281"/>
      <c r="H62" s="281"/>
      <c r="I62" s="282"/>
      <c r="J62" s="283" t="s">
        <v>147</v>
      </c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 t="s">
        <v>159</v>
      </c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5"/>
      <c r="AL62" s="273"/>
      <c r="AM62" s="40"/>
      <c r="AN62" s="41"/>
      <c r="AO62" s="42"/>
    </row>
    <row r="63" spans="3:75" ht="24" customHeight="1">
      <c r="C63" s="260"/>
      <c r="D63" s="261"/>
      <c r="E63" s="262"/>
      <c r="F63" s="286" t="s">
        <v>149</v>
      </c>
      <c r="G63" s="287"/>
      <c r="H63" s="287"/>
      <c r="I63" s="288"/>
      <c r="J63" s="43"/>
      <c r="K63" s="44"/>
      <c r="L63" s="45" t="s">
        <v>154</v>
      </c>
      <c r="M63" s="46"/>
      <c r="N63" s="47"/>
      <c r="O63" s="46"/>
      <c r="P63" s="46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9"/>
      <c r="AL63" s="292" t="s">
        <v>160</v>
      </c>
      <c r="AM63" s="50"/>
      <c r="AN63" s="51"/>
      <c r="AO63" s="52"/>
    </row>
    <row r="64" spans="3:75" ht="24" customHeight="1">
      <c r="C64" s="260"/>
      <c r="D64" s="261"/>
      <c r="E64" s="262"/>
      <c r="F64" s="289"/>
      <c r="G64" s="290"/>
      <c r="H64" s="290"/>
      <c r="I64" s="291"/>
      <c r="J64" s="43"/>
      <c r="K64" s="44"/>
      <c r="L64" s="45" t="s">
        <v>152</v>
      </c>
      <c r="M64" s="46"/>
      <c r="N64" s="47"/>
      <c r="O64" s="46"/>
      <c r="P64" s="46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9"/>
      <c r="AL64" s="293"/>
      <c r="AM64" s="40"/>
      <c r="AN64" s="41"/>
      <c r="AO64" s="42"/>
    </row>
    <row r="65" spans="2:41" ht="24" customHeight="1">
      <c r="C65" s="260"/>
      <c r="D65" s="261"/>
      <c r="E65" s="262"/>
      <c r="F65" s="295" t="s">
        <v>153</v>
      </c>
      <c r="G65" s="296"/>
      <c r="H65" s="296"/>
      <c r="I65" s="297"/>
      <c r="J65" s="43"/>
      <c r="K65" s="44"/>
      <c r="L65" s="45" t="s">
        <v>154</v>
      </c>
      <c r="M65" s="46"/>
      <c r="N65" s="47"/>
      <c r="O65" s="55"/>
      <c r="P65" s="55"/>
      <c r="Q65" s="56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8"/>
      <c r="AL65" s="301" t="s">
        <v>155</v>
      </c>
      <c r="AM65" s="51"/>
      <c r="AN65" s="51"/>
      <c r="AO65" s="52"/>
    </row>
    <row r="66" spans="2:41" ht="24" customHeight="1">
      <c r="C66" s="263"/>
      <c r="D66" s="264"/>
      <c r="E66" s="265"/>
      <c r="F66" s="298"/>
      <c r="G66" s="299"/>
      <c r="H66" s="299"/>
      <c r="I66" s="300"/>
      <c r="J66" s="59"/>
      <c r="K66" s="59"/>
      <c r="L66" s="60" t="s">
        <v>152</v>
      </c>
      <c r="M66" s="61"/>
      <c r="N66" s="64"/>
      <c r="O66" s="61"/>
      <c r="P66" s="61"/>
      <c r="Q66" s="61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3"/>
      <c r="AL66" s="273"/>
      <c r="AM66" s="41"/>
      <c r="AN66" s="41"/>
      <c r="AO66" s="42"/>
    </row>
    <row r="67" spans="2:41" ht="21.2" customHeight="1">
      <c r="C67" s="257" t="s">
        <v>225</v>
      </c>
      <c r="D67" s="258"/>
      <c r="E67" s="259"/>
      <c r="F67" s="310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1"/>
      <c r="AL67" s="311"/>
      <c r="AM67" s="311"/>
      <c r="AN67" s="311"/>
      <c r="AO67" s="312"/>
    </row>
    <row r="68" spans="2:41" ht="21.2" customHeight="1">
      <c r="C68" s="260"/>
      <c r="D68" s="261"/>
      <c r="E68" s="262"/>
      <c r="F68" s="313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5"/>
    </row>
    <row r="69" spans="2:41" ht="21.2" customHeight="1">
      <c r="C69" s="260"/>
      <c r="D69" s="261"/>
      <c r="E69" s="262"/>
      <c r="F69" s="313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5"/>
    </row>
    <row r="70" spans="2:41" ht="21.2" customHeight="1">
      <c r="C70" s="260"/>
      <c r="D70" s="261"/>
      <c r="E70" s="262"/>
      <c r="F70" s="313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314"/>
      <c r="AN70" s="314"/>
      <c r="AO70" s="315"/>
    </row>
    <row r="71" spans="2:41" ht="21.2" customHeight="1">
      <c r="C71" s="260"/>
      <c r="D71" s="261"/>
      <c r="E71" s="262"/>
      <c r="F71" s="313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14"/>
      <c r="AO71" s="315"/>
    </row>
    <row r="72" spans="2:41" ht="21.2" customHeight="1">
      <c r="C72" s="260"/>
      <c r="D72" s="261"/>
      <c r="E72" s="262"/>
      <c r="F72" s="313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5"/>
    </row>
    <row r="73" spans="2:41" ht="21.2" customHeight="1">
      <c r="C73" s="263"/>
      <c r="D73" s="264"/>
      <c r="E73" s="265"/>
      <c r="F73" s="316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/>
      <c r="AO73" s="318"/>
    </row>
    <row r="75" spans="2:41" customFormat="1" ht="30.75" customHeight="1"/>
    <row r="76" spans="2:41" customFormat="1" ht="30.75" customHeight="1"/>
    <row r="77" spans="2:41" customFormat="1" ht="30.75" customHeight="1"/>
    <row r="78" spans="2:41" ht="13.5">
      <c r="B78" s="15"/>
      <c r="C78" s="15"/>
      <c r="D78" s="15"/>
      <c r="E78" s="16"/>
      <c r="F78" s="17"/>
      <c r="G78" s="17"/>
      <c r="H78" s="15"/>
      <c r="I78" s="15"/>
      <c r="J78" s="15"/>
      <c r="AC78"/>
      <c r="AD78"/>
      <c r="AE78"/>
      <c r="AF78"/>
      <c r="AG78"/>
      <c r="AH78"/>
      <c r="AI78"/>
      <c r="AJ78"/>
      <c r="AK78"/>
      <c r="AL78"/>
      <c r="AM78"/>
      <c r="AN78"/>
      <c r="AO78"/>
    </row>
  </sheetData>
  <mergeCells count="124">
    <mergeCell ref="C49:E54"/>
    <mergeCell ref="F67:AO73"/>
    <mergeCell ref="C67:E73"/>
    <mergeCell ref="J62:X62"/>
    <mergeCell ref="Y62:AK62"/>
    <mergeCell ref="F63:I64"/>
    <mergeCell ref="AL63:AL64"/>
    <mergeCell ref="F65:I66"/>
    <mergeCell ref="AL65:AL66"/>
    <mergeCell ref="AL57:AL58"/>
    <mergeCell ref="F59:I60"/>
    <mergeCell ref="AL59:AL60"/>
    <mergeCell ref="C61:E66"/>
    <mergeCell ref="F61:I61"/>
    <mergeCell ref="M61:U61"/>
    <mergeCell ref="Y61:AE61"/>
    <mergeCell ref="AI61:AK61"/>
    <mergeCell ref="AL61:AL62"/>
    <mergeCell ref="F62:I62"/>
    <mergeCell ref="C55:E60"/>
    <mergeCell ref="F55:I55"/>
    <mergeCell ref="F49:I49"/>
    <mergeCell ref="M49:U49"/>
    <mergeCell ref="Y49:AE49"/>
    <mergeCell ref="AI49:AK49"/>
    <mergeCell ref="AL49:AL50"/>
    <mergeCell ref="J56:X56"/>
    <mergeCell ref="Y56:AK56"/>
    <mergeCell ref="G5:AG5"/>
    <mergeCell ref="Y44:AK44"/>
    <mergeCell ref="F45:I46"/>
    <mergeCell ref="AL45:AL46"/>
    <mergeCell ref="F47:I48"/>
    <mergeCell ref="AL47:AL48"/>
    <mergeCell ref="M55:U55"/>
    <mergeCell ref="Y55:AE55"/>
    <mergeCell ref="AI55:AK55"/>
    <mergeCell ref="AL55:AL56"/>
    <mergeCell ref="F56:I56"/>
    <mergeCell ref="AL29:AL30"/>
    <mergeCell ref="AL21:AL22"/>
    <mergeCell ref="F23:I24"/>
    <mergeCell ref="AL23:AL24"/>
    <mergeCell ref="AL37:AL38"/>
    <mergeCell ref="F38:I38"/>
    <mergeCell ref="C31:E34"/>
    <mergeCell ref="C37:E42"/>
    <mergeCell ref="F37:I37"/>
    <mergeCell ref="M37:U37"/>
    <mergeCell ref="Y37:AE37"/>
    <mergeCell ref="AI37:AK37"/>
    <mergeCell ref="F41:I42"/>
    <mergeCell ref="AL41:AL42"/>
    <mergeCell ref="F57:I58"/>
    <mergeCell ref="F50:I50"/>
    <mergeCell ref="J50:X50"/>
    <mergeCell ref="Y50:AK50"/>
    <mergeCell ref="F51:I52"/>
    <mergeCell ref="AL51:AL52"/>
    <mergeCell ref="F53:I54"/>
    <mergeCell ref="AL53:AL54"/>
    <mergeCell ref="C43:E48"/>
    <mergeCell ref="F43:I43"/>
    <mergeCell ref="M43:U43"/>
    <mergeCell ref="Y43:AE43"/>
    <mergeCell ref="AI43:AK43"/>
    <mergeCell ref="AL43:AL44"/>
    <mergeCell ref="F44:I44"/>
    <mergeCell ref="J44:X44"/>
    <mergeCell ref="C25:E30"/>
    <mergeCell ref="F25:I25"/>
    <mergeCell ref="M25:U25"/>
    <mergeCell ref="Y25:AE25"/>
    <mergeCell ref="AI25:AK25"/>
    <mergeCell ref="AL25:AL26"/>
    <mergeCell ref="F26:I26"/>
    <mergeCell ref="C19:E24"/>
    <mergeCell ref="F19:I19"/>
    <mergeCell ref="M19:U19"/>
    <mergeCell ref="Y19:AE19"/>
    <mergeCell ref="AI19:AK19"/>
    <mergeCell ref="AL19:AL20"/>
    <mergeCell ref="F20:I20"/>
    <mergeCell ref="J20:X20"/>
    <mergeCell ref="Y20:AK20"/>
    <mergeCell ref="F21:I22"/>
    <mergeCell ref="J26:X26"/>
    <mergeCell ref="J38:X38"/>
    <mergeCell ref="Y38:AK38"/>
    <mergeCell ref="F39:I40"/>
    <mergeCell ref="AL39:AL40"/>
    <mergeCell ref="Z11:AB11"/>
    <mergeCell ref="AC11:AO11"/>
    <mergeCell ref="F15:I16"/>
    <mergeCell ref="AL15:AL16"/>
    <mergeCell ref="F17:I18"/>
    <mergeCell ref="AL17:AL18"/>
    <mergeCell ref="Y26:AK26"/>
    <mergeCell ref="F27:I28"/>
    <mergeCell ref="AL27:AL28"/>
    <mergeCell ref="F29:I30"/>
    <mergeCell ref="F12:AN12"/>
    <mergeCell ref="F31:AO34"/>
    <mergeCell ref="AA1:AB1"/>
    <mergeCell ref="AC1:AD1"/>
    <mergeCell ref="AJ1:AK1"/>
    <mergeCell ref="B2:AO2"/>
    <mergeCell ref="D3:AO3"/>
    <mergeCell ref="C12:E12"/>
    <mergeCell ref="C13:E18"/>
    <mergeCell ref="F13:I13"/>
    <mergeCell ref="M13:U13"/>
    <mergeCell ref="Y13:AE13"/>
    <mergeCell ref="AI13:AK13"/>
    <mergeCell ref="AL13:AL14"/>
    <mergeCell ref="D4:F4"/>
    <mergeCell ref="G4:AL4"/>
    <mergeCell ref="D5:F5"/>
    <mergeCell ref="D6:F6"/>
    <mergeCell ref="G6:AL6"/>
    <mergeCell ref="F14:I14"/>
    <mergeCell ref="J14:X14"/>
    <mergeCell ref="Y14:AK14"/>
    <mergeCell ref="AG1:AH1"/>
  </mergeCells>
  <phoneticPr fontId="1"/>
  <printOptions horizontalCentered="1" verticalCentered="1"/>
  <pageMargins left="0" right="0" top="0.59055118110236227" bottom="0" header="0" footer="0"/>
  <pageSetup paperSize="9" scale="95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123825</xdr:colOff>
                    <xdr:row>45</xdr:row>
                    <xdr:rowOff>28575</xdr:rowOff>
                  </from>
                  <to>
                    <xdr:col>10</xdr:col>
                    <xdr:colOff>171450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123825</xdr:colOff>
                    <xdr:row>44</xdr:row>
                    <xdr:rowOff>28575</xdr:rowOff>
                  </from>
                  <to>
                    <xdr:col>10</xdr:col>
                    <xdr:colOff>171450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123825</xdr:colOff>
                    <xdr:row>46</xdr:row>
                    <xdr:rowOff>47625</xdr:rowOff>
                  </from>
                  <to>
                    <xdr:col>10</xdr:col>
                    <xdr:colOff>171450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123825</xdr:colOff>
                    <xdr:row>47</xdr:row>
                    <xdr:rowOff>47625</xdr:rowOff>
                  </from>
                  <to>
                    <xdr:col>10</xdr:col>
                    <xdr:colOff>171450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9</xdr:col>
                    <xdr:colOff>123825</xdr:colOff>
                    <xdr:row>39</xdr:row>
                    <xdr:rowOff>38100</xdr:rowOff>
                  </from>
                  <to>
                    <xdr:col>10</xdr:col>
                    <xdr:colOff>171450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9</xdr:col>
                    <xdr:colOff>123825</xdr:colOff>
                    <xdr:row>38</xdr:row>
                    <xdr:rowOff>38100</xdr:rowOff>
                  </from>
                  <to>
                    <xdr:col>10</xdr:col>
                    <xdr:colOff>171450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9</xdr:col>
                    <xdr:colOff>123825</xdr:colOff>
                    <xdr:row>40</xdr:row>
                    <xdr:rowOff>38100</xdr:rowOff>
                  </from>
                  <to>
                    <xdr:col>10</xdr:col>
                    <xdr:colOff>171450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9</xdr:col>
                    <xdr:colOff>123825</xdr:colOff>
                    <xdr:row>41</xdr:row>
                    <xdr:rowOff>28575</xdr:rowOff>
                  </from>
                  <to>
                    <xdr:col>10</xdr:col>
                    <xdr:colOff>171450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9</xdr:col>
                    <xdr:colOff>123825</xdr:colOff>
                    <xdr:row>51</xdr:row>
                    <xdr:rowOff>28575</xdr:rowOff>
                  </from>
                  <to>
                    <xdr:col>10</xdr:col>
                    <xdr:colOff>171450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9</xdr:col>
                    <xdr:colOff>123825</xdr:colOff>
                    <xdr:row>50</xdr:row>
                    <xdr:rowOff>28575</xdr:rowOff>
                  </from>
                  <to>
                    <xdr:col>10</xdr:col>
                    <xdr:colOff>171450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9</xdr:col>
                    <xdr:colOff>123825</xdr:colOff>
                    <xdr:row>52</xdr:row>
                    <xdr:rowOff>28575</xdr:rowOff>
                  </from>
                  <to>
                    <xdr:col>10</xdr:col>
                    <xdr:colOff>171450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9</xdr:col>
                    <xdr:colOff>123825</xdr:colOff>
                    <xdr:row>53</xdr:row>
                    <xdr:rowOff>28575</xdr:rowOff>
                  </from>
                  <to>
                    <xdr:col>10</xdr:col>
                    <xdr:colOff>171450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9</xdr:col>
                    <xdr:colOff>123825</xdr:colOff>
                    <xdr:row>57</xdr:row>
                    <xdr:rowOff>28575</xdr:rowOff>
                  </from>
                  <to>
                    <xdr:col>10</xdr:col>
                    <xdr:colOff>171450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9</xdr:col>
                    <xdr:colOff>123825</xdr:colOff>
                    <xdr:row>56</xdr:row>
                    <xdr:rowOff>28575</xdr:rowOff>
                  </from>
                  <to>
                    <xdr:col>10</xdr:col>
                    <xdr:colOff>171450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9</xdr:col>
                    <xdr:colOff>123825</xdr:colOff>
                    <xdr:row>58</xdr:row>
                    <xdr:rowOff>28575</xdr:rowOff>
                  </from>
                  <to>
                    <xdr:col>10</xdr:col>
                    <xdr:colOff>171450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9</xdr:col>
                    <xdr:colOff>123825</xdr:colOff>
                    <xdr:row>59</xdr:row>
                    <xdr:rowOff>28575</xdr:rowOff>
                  </from>
                  <to>
                    <xdr:col>10</xdr:col>
                    <xdr:colOff>171450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9</xdr:col>
                    <xdr:colOff>123825</xdr:colOff>
                    <xdr:row>63</xdr:row>
                    <xdr:rowOff>28575</xdr:rowOff>
                  </from>
                  <to>
                    <xdr:col>10</xdr:col>
                    <xdr:colOff>171450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9</xdr:col>
                    <xdr:colOff>123825</xdr:colOff>
                    <xdr:row>62</xdr:row>
                    <xdr:rowOff>19050</xdr:rowOff>
                  </from>
                  <to>
                    <xdr:col>10</xdr:col>
                    <xdr:colOff>171450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9</xdr:col>
                    <xdr:colOff>123825</xdr:colOff>
                    <xdr:row>64</xdr:row>
                    <xdr:rowOff>28575</xdr:rowOff>
                  </from>
                  <to>
                    <xdr:col>10</xdr:col>
                    <xdr:colOff>171450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9</xdr:col>
                    <xdr:colOff>123825</xdr:colOff>
                    <xdr:row>65</xdr:row>
                    <xdr:rowOff>28575</xdr:rowOff>
                  </from>
                  <to>
                    <xdr:col>10</xdr:col>
                    <xdr:colOff>171450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9</xdr:col>
                    <xdr:colOff>123825</xdr:colOff>
                    <xdr:row>15</xdr:row>
                    <xdr:rowOff>19050</xdr:rowOff>
                  </from>
                  <to>
                    <xdr:col>11</xdr:col>
                    <xdr:colOff>28575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9</xdr:col>
                    <xdr:colOff>123825</xdr:colOff>
                    <xdr:row>14</xdr:row>
                    <xdr:rowOff>28575</xdr:rowOff>
                  </from>
                  <to>
                    <xdr:col>11</xdr:col>
                    <xdr:colOff>28575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9</xdr:col>
                    <xdr:colOff>123825</xdr:colOff>
                    <xdr:row>16</xdr:row>
                    <xdr:rowOff>28575</xdr:rowOff>
                  </from>
                  <to>
                    <xdr:col>11</xdr:col>
                    <xdr:colOff>28575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9</xdr:col>
                    <xdr:colOff>123825</xdr:colOff>
                    <xdr:row>17</xdr:row>
                    <xdr:rowOff>28575</xdr:rowOff>
                  </from>
                  <to>
                    <xdr:col>11</xdr:col>
                    <xdr:colOff>28575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9</xdr:col>
                    <xdr:colOff>123825</xdr:colOff>
                    <xdr:row>21</xdr:row>
                    <xdr:rowOff>28575</xdr:rowOff>
                  </from>
                  <to>
                    <xdr:col>11</xdr:col>
                    <xdr:colOff>28575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9</xdr:col>
                    <xdr:colOff>123825</xdr:colOff>
                    <xdr:row>20</xdr:row>
                    <xdr:rowOff>28575</xdr:rowOff>
                  </from>
                  <to>
                    <xdr:col>11</xdr:col>
                    <xdr:colOff>28575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9</xdr:col>
                    <xdr:colOff>123825</xdr:colOff>
                    <xdr:row>22</xdr:row>
                    <xdr:rowOff>28575</xdr:rowOff>
                  </from>
                  <to>
                    <xdr:col>11</xdr:col>
                    <xdr:colOff>28575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9</xdr:col>
                    <xdr:colOff>123825</xdr:colOff>
                    <xdr:row>23</xdr:row>
                    <xdr:rowOff>38100</xdr:rowOff>
                  </from>
                  <to>
                    <xdr:col>11</xdr:col>
                    <xdr:colOff>28575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9</xdr:col>
                    <xdr:colOff>123825</xdr:colOff>
                    <xdr:row>27</xdr:row>
                    <xdr:rowOff>28575</xdr:rowOff>
                  </from>
                  <to>
                    <xdr:col>11</xdr:col>
                    <xdr:colOff>28575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9</xdr:col>
                    <xdr:colOff>123825</xdr:colOff>
                    <xdr:row>26</xdr:row>
                    <xdr:rowOff>28575</xdr:rowOff>
                  </from>
                  <to>
                    <xdr:col>11</xdr:col>
                    <xdr:colOff>28575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9</xdr:col>
                    <xdr:colOff>123825</xdr:colOff>
                    <xdr:row>28</xdr:row>
                    <xdr:rowOff>38100</xdr:rowOff>
                  </from>
                  <to>
                    <xdr:col>11</xdr:col>
                    <xdr:colOff>28575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9</xdr:col>
                    <xdr:colOff>123825</xdr:colOff>
                    <xdr:row>29</xdr:row>
                    <xdr:rowOff>38100</xdr:rowOff>
                  </from>
                  <to>
                    <xdr:col>11</xdr:col>
                    <xdr:colOff>28575</xdr:colOff>
                    <xdr:row>29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84"/>
  <sheetViews>
    <sheetView topLeftCell="A64" workbookViewId="0">
      <selection activeCell="D85" sqref="D85"/>
    </sheetView>
  </sheetViews>
  <sheetFormatPr defaultRowHeight="13.5"/>
  <cols>
    <col min="1" max="1" width="6.25" customWidth="1"/>
    <col min="2" max="2" width="4.125" style="76" bestFit="1" customWidth="1"/>
    <col min="3" max="3" width="41.5" customWidth="1"/>
    <col min="4" max="4" width="4.125" style="76" bestFit="1" customWidth="1"/>
  </cols>
  <sheetData>
    <row r="2" spans="2:4">
      <c r="B2" s="74">
        <v>1</v>
      </c>
      <c r="C2" s="14" t="s">
        <v>26</v>
      </c>
      <c r="D2" s="74">
        <v>1</v>
      </c>
    </row>
    <row r="3" spans="2:4">
      <c r="B3" s="72" t="s">
        <v>190</v>
      </c>
      <c r="C3" s="14" t="s">
        <v>27</v>
      </c>
      <c r="D3" s="72" t="s">
        <v>190</v>
      </c>
    </row>
    <row r="4" spans="2:4">
      <c r="B4" s="72" t="s">
        <v>191</v>
      </c>
      <c r="C4" s="14" t="s">
        <v>28</v>
      </c>
      <c r="D4" s="72" t="s">
        <v>191</v>
      </c>
    </row>
    <row r="5" spans="2:4">
      <c r="B5" s="72" t="s">
        <v>192</v>
      </c>
      <c r="C5" s="14" t="s">
        <v>29</v>
      </c>
      <c r="D5" s="72" t="s">
        <v>192</v>
      </c>
    </row>
    <row r="6" spans="2:4">
      <c r="B6" s="71">
        <v>12</v>
      </c>
      <c r="C6" s="14" t="s">
        <v>30</v>
      </c>
      <c r="D6" s="71">
        <v>12</v>
      </c>
    </row>
    <row r="7" spans="2:4">
      <c r="B7" s="71">
        <v>21</v>
      </c>
      <c r="C7" s="14" t="s">
        <v>31</v>
      </c>
      <c r="D7" s="71">
        <v>21</v>
      </c>
    </row>
    <row r="8" spans="2:4">
      <c r="B8" s="72" t="s">
        <v>193</v>
      </c>
      <c r="C8" s="14" t="s">
        <v>32</v>
      </c>
      <c r="D8" s="72" t="s">
        <v>193</v>
      </c>
    </row>
    <row r="9" spans="2:4">
      <c r="B9" s="72" t="s">
        <v>193</v>
      </c>
      <c r="C9" s="14" t="s">
        <v>228</v>
      </c>
      <c r="D9" s="72" t="s">
        <v>193</v>
      </c>
    </row>
    <row r="10" spans="2:4">
      <c r="B10" s="72" t="s">
        <v>193</v>
      </c>
      <c r="C10" s="14" t="s">
        <v>229</v>
      </c>
      <c r="D10" s="72" t="s">
        <v>193</v>
      </c>
    </row>
    <row r="11" spans="2:4">
      <c r="B11" s="72" t="s">
        <v>193</v>
      </c>
      <c r="C11" s="14" t="s">
        <v>230</v>
      </c>
      <c r="D11" s="72" t="s">
        <v>193</v>
      </c>
    </row>
    <row r="12" spans="2:4">
      <c r="B12" s="72" t="s">
        <v>194</v>
      </c>
      <c r="C12" s="14" t="s">
        <v>33</v>
      </c>
      <c r="D12" s="72" t="s">
        <v>194</v>
      </c>
    </row>
    <row r="13" spans="2:4">
      <c r="B13" s="72" t="s">
        <v>195</v>
      </c>
      <c r="C13" s="14" t="s">
        <v>34</v>
      </c>
      <c r="D13" s="72" t="s">
        <v>195</v>
      </c>
    </row>
    <row r="14" spans="2:4">
      <c r="B14" s="72" t="s">
        <v>187</v>
      </c>
      <c r="C14" s="14" t="s">
        <v>35</v>
      </c>
      <c r="D14" s="72" t="s">
        <v>187</v>
      </c>
    </row>
    <row r="15" spans="2:4">
      <c r="B15" s="72" t="s">
        <v>188</v>
      </c>
      <c r="C15" s="14" t="s">
        <v>36</v>
      </c>
      <c r="D15" s="72" t="s">
        <v>188</v>
      </c>
    </row>
    <row r="16" spans="2:4">
      <c r="B16" s="72" t="s">
        <v>184</v>
      </c>
      <c r="C16" s="14" t="s">
        <v>37</v>
      </c>
      <c r="D16" s="72" t="s">
        <v>184</v>
      </c>
    </row>
    <row r="17" spans="2:4">
      <c r="B17" s="72" t="s">
        <v>185</v>
      </c>
      <c r="C17" s="14" t="s">
        <v>38</v>
      </c>
      <c r="D17" s="72" t="s">
        <v>185</v>
      </c>
    </row>
    <row r="18" spans="2:4">
      <c r="B18" s="72" t="s">
        <v>186</v>
      </c>
      <c r="C18" s="14" t="s">
        <v>39</v>
      </c>
      <c r="D18" s="72" t="s">
        <v>186</v>
      </c>
    </row>
    <row r="19" spans="2:4">
      <c r="B19" s="71">
        <v>46</v>
      </c>
      <c r="C19" s="14" t="s">
        <v>40</v>
      </c>
      <c r="D19" s="71">
        <v>46</v>
      </c>
    </row>
    <row r="20" spans="2:4">
      <c r="B20" s="71">
        <v>48</v>
      </c>
      <c r="C20" s="14" t="s">
        <v>41</v>
      </c>
      <c r="D20" s="71">
        <v>48</v>
      </c>
    </row>
    <row r="21" spans="2:4">
      <c r="B21" s="71">
        <v>49</v>
      </c>
      <c r="C21" s="14" t="s">
        <v>42</v>
      </c>
      <c r="D21" s="71">
        <v>49</v>
      </c>
    </row>
    <row r="22" spans="2:4">
      <c r="B22" s="72" t="s">
        <v>183</v>
      </c>
      <c r="C22" s="14" t="s">
        <v>43</v>
      </c>
      <c r="D22" s="72" t="s">
        <v>183</v>
      </c>
    </row>
    <row r="23" spans="2:4">
      <c r="B23" s="71">
        <v>53</v>
      </c>
      <c r="C23" s="14" t="s">
        <v>44</v>
      </c>
      <c r="D23" s="71">
        <v>53</v>
      </c>
    </row>
    <row r="24" spans="2:4">
      <c r="B24" s="71">
        <v>55</v>
      </c>
      <c r="C24" s="14" t="s">
        <v>45</v>
      </c>
      <c r="D24" s="71">
        <v>55</v>
      </c>
    </row>
    <row r="25" spans="2:4">
      <c r="B25" s="71">
        <v>50</v>
      </c>
      <c r="C25" s="14" t="s">
        <v>46</v>
      </c>
      <c r="D25" s="71">
        <v>50</v>
      </c>
    </row>
    <row r="26" spans="2:4">
      <c r="B26" s="71">
        <v>51</v>
      </c>
      <c r="C26" s="14" t="s">
        <v>47</v>
      </c>
      <c r="D26" s="71">
        <v>51</v>
      </c>
    </row>
    <row r="27" spans="2:4">
      <c r="B27" s="71">
        <v>52</v>
      </c>
      <c r="C27" s="14" t="s">
        <v>48</v>
      </c>
      <c r="D27" s="71">
        <v>52</v>
      </c>
    </row>
    <row r="28" spans="2:4">
      <c r="B28" s="71">
        <v>54</v>
      </c>
      <c r="C28" s="14" t="s">
        <v>49</v>
      </c>
      <c r="D28" s="71">
        <v>54</v>
      </c>
    </row>
    <row r="29" spans="2:4">
      <c r="B29" s="71">
        <v>65</v>
      </c>
      <c r="C29" s="14" t="s">
        <v>51</v>
      </c>
      <c r="D29" s="71">
        <v>65</v>
      </c>
    </row>
    <row r="30" spans="2:4">
      <c r="B30" s="71" t="s">
        <v>197</v>
      </c>
      <c r="C30" s="14" t="s">
        <v>52</v>
      </c>
      <c r="D30" s="71">
        <v>67</v>
      </c>
    </row>
    <row r="31" spans="2:4">
      <c r="B31" s="71" t="s">
        <v>197</v>
      </c>
      <c r="C31" s="14" t="s">
        <v>53</v>
      </c>
      <c r="D31" s="71">
        <v>67</v>
      </c>
    </row>
    <row r="32" spans="2:4">
      <c r="B32" s="71">
        <v>40</v>
      </c>
      <c r="C32" s="14" t="s">
        <v>54</v>
      </c>
      <c r="D32" s="71">
        <v>40</v>
      </c>
    </row>
    <row r="33" spans="2:4">
      <c r="B33" s="71">
        <v>41</v>
      </c>
      <c r="C33" s="14" t="s">
        <v>55</v>
      </c>
      <c r="D33" s="71">
        <v>41</v>
      </c>
    </row>
    <row r="34" spans="2:4">
      <c r="B34" s="71">
        <v>42</v>
      </c>
      <c r="C34" s="14" t="s">
        <v>56</v>
      </c>
      <c r="D34" s="71">
        <v>42</v>
      </c>
    </row>
    <row r="35" spans="2:4">
      <c r="B35" s="71">
        <v>14</v>
      </c>
      <c r="C35" s="14" t="s">
        <v>57</v>
      </c>
      <c r="D35" s="71">
        <v>14</v>
      </c>
    </row>
    <row r="36" spans="2:4">
      <c r="B36" s="71">
        <v>15</v>
      </c>
      <c r="C36" s="14" t="s">
        <v>58</v>
      </c>
      <c r="D36" s="71">
        <v>15</v>
      </c>
    </row>
    <row r="37" spans="2:4">
      <c r="B37" s="72" t="s">
        <v>174</v>
      </c>
      <c r="C37" s="14" t="s">
        <v>59</v>
      </c>
      <c r="D37" s="72" t="s">
        <v>174</v>
      </c>
    </row>
    <row r="38" spans="2:4">
      <c r="B38" s="71">
        <v>17</v>
      </c>
      <c r="C38" s="14" t="s">
        <v>60</v>
      </c>
      <c r="D38" s="71">
        <v>17</v>
      </c>
    </row>
    <row r="39" spans="2:4">
      <c r="B39" s="71">
        <v>18</v>
      </c>
      <c r="C39" s="14" t="s">
        <v>61</v>
      </c>
      <c r="D39" s="71">
        <v>18</v>
      </c>
    </row>
    <row r="40" spans="2:4">
      <c r="B40" s="71">
        <v>19</v>
      </c>
      <c r="C40" s="14" t="s">
        <v>62</v>
      </c>
      <c r="D40" s="71">
        <v>19</v>
      </c>
    </row>
    <row r="41" spans="2:4">
      <c r="B41" s="71">
        <v>24</v>
      </c>
      <c r="C41" s="14" t="s">
        <v>63</v>
      </c>
      <c r="D41" s="71">
        <v>24</v>
      </c>
    </row>
    <row r="42" spans="2:4">
      <c r="B42" s="72" t="s">
        <v>175</v>
      </c>
      <c r="C42" s="14" t="s">
        <v>64</v>
      </c>
      <c r="D42" s="72" t="s">
        <v>175</v>
      </c>
    </row>
    <row r="43" spans="2:4">
      <c r="B43" s="75" t="s">
        <v>176</v>
      </c>
      <c r="C43" s="14" t="s">
        <v>65</v>
      </c>
      <c r="D43" s="75" t="s">
        <v>176</v>
      </c>
    </row>
    <row r="44" spans="2:4">
      <c r="B44" s="71">
        <v>13</v>
      </c>
      <c r="C44" s="14" t="s">
        <v>66</v>
      </c>
      <c r="D44" s="71">
        <v>13</v>
      </c>
    </row>
    <row r="45" spans="2:4">
      <c r="B45" s="71">
        <v>27</v>
      </c>
      <c r="C45" s="14" t="s">
        <v>67</v>
      </c>
      <c r="D45" s="71">
        <v>27</v>
      </c>
    </row>
    <row r="46" spans="2:4">
      <c r="B46" s="71">
        <v>28</v>
      </c>
      <c r="C46" s="14" t="s">
        <v>68</v>
      </c>
      <c r="D46" s="71">
        <v>28</v>
      </c>
    </row>
    <row r="47" spans="2:4">
      <c r="B47" s="71">
        <v>29</v>
      </c>
      <c r="C47" s="14" t="s">
        <v>50</v>
      </c>
      <c r="D47" s="71">
        <v>29</v>
      </c>
    </row>
    <row r="48" spans="2:4">
      <c r="B48" s="71">
        <v>31</v>
      </c>
      <c r="C48" s="14" t="s">
        <v>69</v>
      </c>
      <c r="D48" s="71">
        <v>31</v>
      </c>
    </row>
    <row r="49" spans="2:4">
      <c r="B49" s="71" t="s">
        <v>169</v>
      </c>
      <c r="C49" s="14" t="s">
        <v>70</v>
      </c>
      <c r="D49" s="71" t="s">
        <v>169</v>
      </c>
    </row>
    <row r="50" spans="2:4">
      <c r="B50" s="71">
        <v>34</v>
      </c>
      <c r="C50" s="14" t="s">
        <v>71</v>
      </c>
      <c r="D50" s="71">
        <v>34</v>
      </c>
    </row>
    <row r="51" spans="2:4">
      <c r="B51" s="71">
        <v>35</v>
      </c>
      <c r="C51" s="14" t="s">
        <v>72</v>
      </c>
      <c r="D51" s="71">
        <v>35</v>
      </c>
    </row>
    <row r="52" spans="2:4">
      <c r="B52" s="71">
        <v>36</v>
      </c>
      <c r="C52" s="14" t="s">
        <v>73</v>
      </c>
      <c r="D52" s="71">
        <v>36</v>
      </c>
    </row>
    <row r="53" spans="2:4">
      <c r="B53" s="71">
        <v>37</v>
      </c>
      <c r="C53" s="14" t="s">
        <v>74</v>
      </c>
      <c r="D53" s="71">
        <v>37</v>
      </c>
    </row>
    <row r="54" spans="2:4">
      <c r="B54" s="73" t="s">
        <v>178</v>
      </c>
      <c r="C54" s="14" t="s">
        <v>75</v>
      </c>
      <c r="D54" s="73" t="s">
        <v>179</v>
      </c>
    </row>
    <row r="55" spans="2:4">
      <c r="B55" s="71">
        <v>4</v>
      </c>
      <c r="C55" s="14" t="s">
        <v>76</v>
      </c>
      <c r="D55" s="71">
        <v>4</v>
      </c>
    </row>
    <row r="56" spans="2:4">
      <c r="B56" s="71">
        <v>5</v>
      </c>
      <c r="C56" s="14" t="s">
        <v>77</v>
      </c>
      <c r="D56" s="71">
        <v>5</v>
      </c>
    </row>
    <row r="57" spans="2:4">
      <c r="B57" s="73" t="s">
        <v>180</v>
      </c>
      <c r="C57" s="14" t="s">
        <v>78</v>
      </c>
      <c r="D57" s="73" t="s">
        <v>180</v>
      </c>
    </row>
    <row r="58" spans="2:4">
      <c r="B58" s="71">
        <v>20</v>
      </c>
      <c r="C58" s="14" t="s">
        <v>79</v>
      </c>
      <c r="D58" s="71">
        <v>20</v>
      </c>
    </row>
    <row r="59" spans="2:4">
      <c r="B59" s="71" t="s">
        <v>170</v>
      </c>
      <c r="C59" s="14" t="s">
        <v>80</v>
      </c>
      <c r="D59" s="71" t="s">
        <v>170</v>
      </c>
    </row>
    <row r="60" spans="2:4">
      <c r="B60" s="72" t="s">
        <v>171</v>
      </c>
      <c r="C60" s="14" t="s">
        <v>81</v>
      </c>
      <c r="D60" s="72" t="s">
        <v>171</v>
      </c>
    </row>
    <row r="61" spans="2:4">
      <c r="B61" s="72" t="s">
        <v>172</v>
      </c>
      <c r="C61" s="14" t="s">
        <v>82</v>
      </c>
      <c r="D61" s="72" t="s">
        <v>172</v>
      </c>
    </row>
    <row r="62" spans="2:4">
      <c r="B62" s="72" t="s">
        <v>173</v>
      </c>
      <c r="C62" s="14" t="s">
        <v>83</v>
      </c>
      <c r="D62" s="72" t="s">
        <v>173</v>
      </c>
    </row>
    <row r="63" spans="2:4">
      <c r="B63" s="71">
        <v>57</v>
      </c>
      <c r="C63" s="14" t="s">
        <v>84</v>
      </c>
      <c r="D63" s="71">
        <v>57</v>
      </c>
    </row>
    <row r="64" spans="2:4">
      <c r="B64" s="71">
        <v>58</v>
      </c>
      <c r="C64" s="14" t="s">
        <v>85</v>
      </c>
      <c r="D64" s="71">
        <v>58</v>
      </c>
    </row>
    <row r="65" spans="2:4">
      <c r="B65" s="71">
        <v>59</v>
      </c>
      <c r="C65" s="14" t="s">
        <v>86</v>
      </c>
      <c r="D65" s="71">
        <v>59</v>
      </c>
    </row>
    <row r="66" spans="2:4">
      <c r="B66" s="71">
        <v>74</v>
      </c>
      <c r="C66" s="14" t="s">
        <v>87</v>
      </c>
      <c r="D66" s="71">
        <v>74</v>
      </c>
    </row>
    <row r="67" spans="2:4">
      <c r="B67" s="71">
        <v>2</v>
      </c>
      <c r="C67" s="14" t="s">
        <v>88</v>
      </c>
      <c r="D67" s="71">
        <v>2</v>
      </c>
    </row>
    <row r="68" spans="2:4">
      <c r="B68" s="71" t="s">
        <v>177</v>
      </c>
      <c r="C68" s="14" t="s">
        <v>89</v>
      </c>
      <c r="D68" s="71" t="s">
        <v>177</v>
      </c>
    </row>
    <row r="69" spans="2:4">
      <c r="B69" s="71" t="s">
        <v>90</v>
      </c>
      <c r="C69" s="14" t="s">
        <v>91</v>
      </c>
      <c r="D69" s="71" t="s">
        <v>90</v>
      </c>
    </row>
    <row r="70" spans="2:4">
      <c r="B70" s="71" t="s">
        <v>92</v>
      </c>
      <c r="C70" s="14" t="s">
        <v>93</v>
      </c>
      <c r="D70" s="71" t="s">
        <v>92</v>
      </c>
    </row>
    <row r="71" spans="2:4">
      <c r="B71" s="71" t="s">
        <v>196</v>
      </c>
      <c r="C71" s="14" t="s">
        <v>95</v>
      </c>
      <c r="D71" s="71" t="s">
        <v>94</v>
      </c>
    </row>
    <row r="72" spans="2:4">
      <c r="B72" s="71" t="s">
        <v>96</v>
      </c>
      <c r="C72" s="14" t="s">
        <v>97</v>
      </c>
      <c r="D72" s="71" t="s">
        <v>96</v>
      </c>
    </row>
    <row r="73" spans="2:4">
      <c r="B73" s="71" t="s">
        <v>189</v>
      </c>
      <c r="C73" s="14" t="s">
        <v>98</v>
      </c>
      <c r="D73" s="71" t="s">
        <v>189</v>
      </c>
    </row>
    <row r="74" spans="2:4">
      <c r="B74" s="71" t="s">
        <v>182</v>
      </c>
      <c r="C74" s="14" t="s">
        <v>99</v>
      </c>
      <c r="D74" s="71" t="s">
        <v>182</v>
      </c>
    </row>
    <row r="75" spans="2:4">
      <c r="B75" s="72" t="s">
        <v>124</v>
      </c>
      <c r="C75" s="18" t="s">
        <v>111</v>
      </c>
      <c r="D75" s="72" t="s">
        <v>125</v>
      </c>
    </row>
    <row r="76" spans="2:4">
      <c r="B76" s="72" t="s">
        <v>181</v>
      </c>
      <c r="C76" s="18" t="s">
        <v>126</v>
      </c>
      <c r="D76" s="72" t="s">
        <v>181</v>
      </c>
    </row>
    <row r="77" spans="2:4">
      <c r="B77" s="72" t="s">
        <v>117</v>
      </c>
      <c r="C77" s="18" t="s">
        <v>112</v>
      </c>
      <c r="D77" s="72" t="s">
        <v>117</v>
      </c>
    </row>
    <row r="78" spans="2:4">
      <c r="B78" s="72" t="s">
        <v>118</v>
      </c>
      <c r="C78" s="18" t="s">
        <v>113</v>
      </c>
      <c r="D78" s="72" t="s">
        <v>118</v>
      </c>
    </row>
    <row r="79" spans="2:4">
      <c r="B79" s="73" t="s">
        <v>119</v>
      </c>
      <c r="C79" s="19" t="s">
        <v>114</v>
      </c>
      <c r="D79" s="73" t="s">
        <v>119</v>
      </c>
    </row>
    <row r="80" spans="2:4">
      <c r="B80" s="73" t="s">
        <v>120</v>
      </c>
      <c r="C80" s="19" t="s">
        <v>115</v>
      </c>
      <c r="D80" s="73" t="s">
        <v>120</v>
      </c>
    </row>
    <row r="81" spans="2:4">
      <c r="B81" s="73" t="s">
        <v>121</v>
      </c>
      <c r="C81" s="19" t="s">
        <v>116</v>
      </c>
      <c r="D81" s="73" t="s">
        <v>121</v>
      </c>
    </row>
    <row r="82" spans="2:4">
      <c r="B82" s="73" t="s">
        <v>127</v>
      </c>
      <c r="C82" s="19" t="s">
        <v>128</v>
      </c>
      <c r="D82" s="73" t="s">
        <v>127</v>
      </c>
    </row>
    <row r="83" spans="2:4">
      <c r="B83" s="73" t="s">
        <v>130</v>
      </c>
      <c r="C83" s="19" t="s">
        <v>131</v>
      </c>
      <c r="D83" s="73" t="s">
        <v>129</v>
      </c>
    </row>
    <row r="84" spans="2:4">
      <c r="B84" s="73" t="s">
        <v>232</v>
      </c>
      <c r="C84" s="153" t="s">
        <v>231</v>
      </c>
      <c r="D84" s="73" t="s">
        <v>233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</vt:lpstr>
      <vt:lpstr>追加用紙</vt:lpstr>
      <vt:lpstr>薬品申請書 </vt:lpstr>
      <vt:lpstr>Sheet1</vt:lpstr>
      <vt:lpstr>申請書!Print_Area</vt:lpstr>
      <vt:lpstr>追加用紙!Print_Area</vt:lpstr>
      <vt:lpstr>'薬品申請書 '!Print_Area</vt:lpstr>
      <vt:lpstr>装置一覧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shiota</dc:creator>
  <cp:lastModifiedBy>吉村 明実</cp:lastModifiedBy>
  <cp:lastPrinted>2020-06-18T04:48:34Z</cp:lastPrinted>
  <dcterms:created xsi:type="dcterms:W3CDTF">2015-02-04T02:01:06Z</dcterms:created>
  <dcterms:modified xsi:type="dcterms:W3CDTF">2020-06-18T04:48:37Z</dcterms:modified>
</cp:coreProperties>
</file>